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filterPrivacy="1" autoCompressPictures="0" defaultThemeVersion="124226"/>
  <xr:revisionPtr revIDLastSave="0" documentId="8_{C5F86410-8F42-4E46-B8F3-BFAB7D53036E}" xr6:coauthVersionLast="47" xr6:coauthVersionMax="47" xr10:uidLastSave="{00000000-0000-0000-0000-000000000000}"/>
  <bookViews>
    <workbookView xWindow="-120" yWindow="-120" windowWidth="38640" windowHeight="15840" firstSheet="1" activeTab="1" xr2:uid="{00000000-000D-0000-FFFF-FFFF00000000}"/>
  </bookViews>
  <sheets>
    <sheet name="Лист3" sheetId="3" state="hidden" r:id="rId1"/>
    <sheet name="Реестр НА" sheetId="10" r:id="rId2"/>
    <sheet name="План НА" sheetId="11" r:id="rId3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3" i="10" l="1"/>
  <c r="H83" i="10"/>
  <c r="I77" i="10"/>
  <c r="H77" i="10"/>
  <c r="I71" i="10"/>
  <c r="H71" i="10"/>
  <c r="I67" i="10"/>
  <c r="H67" i="10"/>
  <c r="I60" i="10"/>
  <c r="I44" i="10"/>
  <c r="H44" i="10"/>
  <c r="I41" i="10"/>
  <c r="H41" i="10"/>
  <c r="I38" i="10"/>
  <c r="H38" i="10"/>
  <c r="I35" i="10"/>
  <c r="H35" i="10"/>
  <c r="I32" i="10"/>
  <c r="H32" i="10"/>
  <c r="I20" i="10"/>
  <c r="I19" i="10" s="1"/>
  <c r="H19" i="10"/>
  <c r="I8" i="10"/>
  <c r="H8" i="10"/>
</calcChain>
</file>

<file path=xl/sharedStrings.xml><?xml version="1.0" encoding="utf-8"?>
<sst xmlns="http://schemas.openxmlformats.org/spreadsheetml/2006/main" count="685" uniqueCount="270">
  <si>
    <t>Вагоны</t>
  </si>
  <si>
    <t>5.7.</t>
  </si>
  <si>
    <t>5.8.</t>
  </si>
  <si>
    <t>5.9.</t>
  </si>
  <si>
    <t>5.10.</t>
  </si>
  <si>
    <t>5.12.</t>
  </si>
  <si>
    <t>5.13.</t>
  </si>
  <si>
    <t>5.14.</t>
  </si>
  <si>
    <t>5.14.01</t>
  </si>
  <si>
    <t>5.14.02</t>
  </si>
  <si>
    <t>5.15.</t>
  </si>
  <si>
    <t>5.16.</t>
  </si>
  <si>
    <t>5.17.</t>
  </si>
  <si>
    <t>5.18.</t>
  </si>
  <si>
    <t>5.19.</t>
  </si>
  <si>
    <t>5.20.</t>
  </si>
  <si>
    <t>5.21.</t>
  </si>
  <si>
    <t>Вахтовый поселок Ираель</t>
  </si>
  <si>
    <t>Здание конторы Ираель</t>
  </si>
  <si>
    <t>Здание 2-хэтажный дом Ираель</t>
  </si>
  <si>
    <t>Здание столовой Ираель</t>
  </si>
  <si>
    <t>Здание бани-сауны Ираель</t>
  </si>
  <si>
    <t>Здание склада Ираель</t>
  </si>
  <si>
    <t>5.15.01</t>
  </si>
  <si>
    <t>5.15.02</t>
  </si>
  <si>
    <t>5.22.</t>
  </si>
  <si>
    <t>Первоначальная стоимость Актива</t>
  </si>
  <si>
    <t>5.16.01</t>
  </si>
  <si>
    <t>5.16.02</t>
  </si>
  <si>
    <t>5.17.01</t>
  </si>
  <si>
    <t>5.17.02</t>
  </si>
  <si>
    <t>Вагон пассажирский плацкартный (заводской номер 580, технический паспорт №017 24103)</t>
  </si>
  <si>
    <t>Вагон пассажирский плацкартный (заводской номер 581, технический паспорт №017 24129)</t>
  </si>
  <si>
    <t>Вагон пассажирский плацкартный (заводской номер 582, технический паспорт №017 24137)</t>
  </si>
  <si>
    <t>Вагон пассажирский плацкартный (заводской номер 583, технический паспорт №017 24145)</t>
  </si>
  <si>
    <t>Вагон пассажирский плацкартный (заводской номер 584, технический паспорт №017 24160)</t>
  </si>
  <si>
    <t>Вагон пассажирский плацкартный (заводской номер 585, технический паспорт №017 24178)</t>
  </si>
  <si>
    <t>Вагон пассажирский плацкартный (заводской номер 586, технический паспорт №017 24186)</t>
  </si>
  <si>
    <t>Вагон пассажирский плацкартный (заводской номер 587, технический паспорт №017 24194)</t>
  </si>
  <si>
    <t>Вагон пассажирский купейный (заводской номер 301, технический паспорт №017 13973)</t>
  </si>
  <si>
    <t>Вагон пассажирский купейный (заводской номер 302, технический паспорт №017 13999)</t>
  </si>
  <si>
    <t>5.23.</t>
  </si>
  <si>
    <t>5.24.</t>
  </si>
  <si>
    <t>5.25.</t>
  </si>
  <si>
    <t>5.26.</t>
  </si>
  <si>
    <t>5.10.01</t>
  </si>
  <si>
    <t>5.10.02</t>
  </si>
  <si>
    <t>Кадастровый номер</t>
  </si>
  <si>
    <t>11:05:0105019:995</t>
  </si>
  <si>
    <t>11:05:0105019:222</t>
  </si>
  <si>
    <t>11:19:1601001:296</t>
  </si>
  <si>
    <t>11:05:0106036:347</t>
  </si>
  <si>
    <t>11:05:0106036:348</t>
  </si>
  <si>
    <t>11:05:0103010:6647</t>
  </si>
  <si>
    <t>11:19:1601001:299</t>
  </si>
  <si>
    <t>11:20:0604002:393</t>
  </si>
  <si>
    <t>11:19:1601001:303</t>
  </si>
  <si>
    <t>11:19:1601001:308</t>
  </si>
  <si>
    <t>11:19:1801001:63</t>
  </si>
  <si>
    <t>11:19:1601001:302</t>
  </si>
  <si>
    <t>11:19:1601001:301</t>
  </si>
  <si>
    <t>11:19:1601001:298</t>
  </si>
  <si>
    <t>11:05:0107001:292</t>
  </si>
  <si>
    <t>11:19:1601001:304</t>
  </si>
  <si>
    <t>11:19:1601001:309</t>
  </si>
  <si>
    <t>11:19:1601001:305</t>
  </si>
  <si>
    <t>11:19:1601001:306</t>
  </si>
  <si>
    <t>11:19:1601001:295</t>
  </si>
  <si>
    <t>11:19:1601001:300</t>
  </si>
  <si>
    <t>11:19:1601001:99</t>
  </si>
  <si>
    <t>11:19:1601001:92</t>
  </si>
  <si>
    <t>11:19:1601001:101</t>
  </si>
  <si>
    <t>11:19:1601001:94</t>
  </si>
  <si>
    <t>11:19:1601001:93</t>
  </si>
  <si>
    <t>11:19:1601001:97</t>
  </si>
  <si>
    <t>11:19:1601001:89</t>
  </si>
  <si>
    <t>11:19:1601001:88</t>
  </si>
  <si>
    <t>11:19:1601001:90</t>
  </si>
  <si>
    <t>11:05:0107001:386</t>
  </si>
  <si>
    <t>11:19:1601001:95</t>
  </si>
  <si>
    <t>11:19:1601001:96</t>
  </si>
  <si>
    <t>11:19:1601001:98</t>
  </si>
  <si>
    <t>11:19:1601001:100</t>
  </si>
  <si>
    <t>11:19:1601001:91</t>
  </si>
  <si>
    <t>11:19:1601001:87</t>
  </si>
  <si>
    <t>11:19:1601001:270</t>
  </si>
  <si>
    <t>11:05:0806001:159</t>
  </si>
  <si>
    <t>5.9.02</t>
  </si>
  <si>
    <t>5.27.</t>
  </si>
  <si>
    <t>5.28.</t>
  </si>
  <si>
    <t>5.31.</t>
  </si>
  <si>
    <t>5.32.</t>
  </si>
  <si>
    <t>5.33.</t>
  </si>
  <si>
    <t>5.34.</t>
  </si>
  <si>
    <t>5.36.</t>
  </si>
  <si>
    <t>5.37.</t>
  </si>
  <si>
    <t>5.12.01</t>
  </si>
  <si>
    <t>5.13.01</t>
  </si>
  <si>
    <t>5.10.03</t>
  </si>
  <si>
    <t>5.10.04</t>
  </si>
  <si>
    <t>5.10.05</t>
  </si>
  <si>
    <t>5.10.06</t>
  </si>
  <si>
    <t>5.10.07</t>
  </si>
  <si>
    <t>5.10.08</t>
  </si>
  <si>
    <t>5.10.09</t>
  </si>
  <si>
    <t>5.10.10</t>
  </si>
  <si>
    <t>5.12.02</t>
  </si>
  <si>
    <t>5.12.03</t>
  </si>
  <si>
    <t>5.12.04</t>
  </si>
  <si>
    <t>5.12.05</t>
  </si>
  <si>
    <t>5.12.06</t>
  </si>
  <si>
    <t>5.12.07</t>
  </si>
  <si>
    <t>5.12.08</t>
  </si>
  <si>
    <t>5.12.09</t>
  </si>
  <si>
    <t>5.12.10</t>
  </si>
  <si>
    <t>5.13.02</t>
  </si>
  <si>
    <t>5.31.01</t>
  </si>
  <si>
    <t>5.31.02</t>
  </si>
  <si>
    <t>5.32.01</t>
  </si>
  <si>
    <t>5.32.02</t>
  </si>
  <si>
    <t>Наименование</t>
  </si>
  <si>
    <t>Вид деятельности</t>
  </si>
  <si>
    <t>Способ реализации сохранения использования</t>
  </si>
  <si>
    <t>Документы и обременения</t>
  </si>
  <si>
    <t>Средства идентификации Е2У/ инвентарный номер ОС</t>
  </si>
  <si>
    <t>Сосногорск, пст. Ираель, здание-общежитие №1, территория вахтового поселка, д.7  (кадастровый номер 11:19:1601001:303)</t>
  </si>
  <si>
    <t>Сосногорск, пст. Ираель, здание-общежитие №2, территория вахтового поселка, д.8 (кадастровый номер 11:19:1601001:302)</t>
  </si>
  <si>
    <t xml:space="preserve"> Сосногорск, пст. Ираель, здание-общежитие №3, территория вахтового поселка, д.9 (кадастровый номер 11:19:1601001:299)</t>
  </si>
  <si>
    <t>Сосногорск, пст. Ираель, здание-общежитие №4, территория вахтового поселка, д.10 (кадастровый номер 11:19:1601001:298)</t>
  </si>
  <si>
    <t>Сосногорск, пст. Ираель, здание-общежитие №5, территория вахтового поселка, д.11 (кадастровый номер 11:19:1601001:296)</t>
  </si>
  <si>
    <t>Сосногорск, пст. Ираель, здание-общежитие №6, территория вахтового поселка, д.12 (кадастровый номер 11:19:1601001:301)</t>
  </si>
  <si>
    <t>Сосногорск, пст. Ираель, 12, банно-прачечный комплекс (кадастровый номер 11:19:1601001:308)</t>
  </si>
  <si>
    <t>Сосногорск, пст. Ираель, 13, ангар металлический (кадастровый номер 11:19:1801001:63)</t>
  </si>
  <si>
    <t>Сосногорск, пст. Ираель, ж/д тупик 325 м (кадастровый номер 11:19:1601001:300)</t>
  </si>
  <si>
    <t>Земельный участок вахтовый поселок, Сосногорск, Ираель (кадастровый номер 11:19:1601001:101)</t>
  </si>
  <si>
    <t>Сосногорск, пст.Ираель, контора, территория вахтового поселка 3 (кадастровый номер 11:19:1601001:304)</t>
  </si>
  <si>
    <t>Земельный участок 3, Сосногорск, Ираель (кадастровый номер 11:19:1601001:90)</t>
  </si>
  <si>
    <t>2-х этажный дом Сосногорск, пст.Ираель, территория вахт. поселка, д.4, S=120,5 (кадастровый номер 11:19:1601001:305)</t>
  </si>
  <si>
    <t>Земельный участок 4, Сосногорск, Ираель (кадастровый номер 11:19:1601001:91)</t>
  </si>
  <si>
    <t>Столовая Сосногорск, пст.Ираель, территория вахт. поселка, д.5, S=254 (кадастровый номер 11:19:1601001:306)</t>
  </si>
  <si>
    <t>Земельный участок 5, Сосногорск, Ираель (кадастровый номер 11:19:1601001:100)</t>
  </si>
  <si>
    <t>Сосногорск, пст.Ираель, баня-сауна, территория вахт. поселка, д.2, S 18,3 (кадастровый номер 11:19:1601001:295)</t>
  </si>
  <si>
    <t>Земельный участок 2, Сосногорск, Ираель (кадастровый номер 11:19:1601001:92)</t>
  </si>
  <si>
    <t>Склад Сосногорск, пст.Ираель, территория вахтового поселка, д.6 (кадастровый номер 11:19:1601001:309)</t>
  </si>
  <si>
    <t>Земельный участок 6, Сосногорск, Ираель (кадастровый номер 11:19:1601001:96)</t>
  </si>
  <si>
    <t>Земельный участок 1, Сосногорск, Ираель (кадастровый номер 11:19:1601001:93)</t>
  </si>
  <si>
    <t>Земельный участок 7, Сосногорск, Ираель (кадастровый номер 11:19:1601001:89)</t>
  </si>
  <si>
    <t>Земельный участок 13, Сосногорск, Ираель (кадастровый номер 11:19:1601001:94)</t>
  </si>
  <si>
    <t>Земельный участок 9, Сосногорск, Ираель (кадастровый номер 11:19:1601001:97)</t>
  </si>
  <si>
    <t>Земельный участок 12, Сосногорск, Ираель (кадастровый номер 11:19:1601001:88)</t>
  </si>
  <si>
    <t>Земельный участок 22а, Сосногорск, Ираель (кадастровый номер 11:19:1601001:95)</t>
  </si>
  <si>
    <t>Земельный участок 23, Сосногорск, Ираель (кадастровый номер 11:19:1601001:99)</t>
  </si>
  <si>
    <t>Земельный участок 15, Сосногорск, Ираель (кадастровый номер 11:19:1601001:87)</t>
  </si>
  <si>
    <t>Земельный участок 12а, Сосногорск, Ираель (кадастровый номер 11:19:1601001:270)</t>
  </si>
  <si>
    <t>Земельный участок 14, Сосногорск, Ираель (кадастровый номер 11:19:1601001:98)</t>
  </si>
  <si>
    <t>Квартира по адресу: РК, Ухта, Дежнева, 21-42 (кадастровый номер 11:20:0604002:393)</t>
  </si>
  <si>
    <t>Земельный участок 153 с/т Лазурное, Лемский садоводческий комплекс, Сыктывкар  (кадастровый номер 11:05:0806001:159)</t>
  </si>
  <si>
    <t>/</t>
  </si>
  <si>
    <t>I Перечень активов, в отношении которых принято решение об их реализации</t>
  </si>
  <si>
    <t>II Перечень активов, в отношении которых принято решение об их сохранении в Обществе</t>
  </si>
  <si>
    <t>Не используется в хозяйственной деятельности Общества</t>
  </si>
  <si>
    <t>Реестр непрофильных активов</t>
  </si>
  <si>
    <t>Сроки</t>
  </si>
  <si>
    <t>Способ реализации/ сохранения использования</t>
  </si>
  <si>
    <t>Продажа/аренда</t>
  </si>
  <si>
    <t>Аренда</t>
  </si>
  <si>
    <t>План реализации непрофильных активов</t>
  </si>
  <si>
    <t>Здание склада г. Сыктывкар, ул. Гаражная, д. 5, S=63,8 кв.м (кадастровый номер 11:05:0105019:222)</t>
  </si>
  <si>
    <t>Помещение гаража с котельной г. Сыктывкар, ул. Гаражная, д. 5, S=233 кв.м (кадастровый номер 11:05:0105019:995)</t>
  </si>
  <si>
    <t>Здание РММ г. Сыктывкар, ул. Заводская, д. 124/2 S=2201,8 кв.м. (кадастровый номер 11:05:0107001:292)</t>
  </si>
  <si>
    <t>Здание-общежитие №1, территория вахтового поселка, д.7</t>
  </si>
  <si>
    <t>5.12.01.1</t>
  </si>
  <si>
    <t>Система автомат.ПС и речевого оповещения о пожаре</t>
  </si>
  <si>
    <t>5.12.01.2</t>
  </si>
  <si>
    <t>5.3.</t>
  </si>
  <si>
    <t>5.3.01</t>
  </si>
  <si>
    <t>5.3.02</t>
  </si>
  <si>
    <t>5.3.03</t>
  </si>
  <si>
    <t>Охранно-пожарная сигнализация по адресу: г.Ухта, ул.30 лет Октября,4</t>
  </si>
  <si>
    <t>5.3.04</t>
  </si>
  <si>
    <t>Система видеонаблюдения по адресу: г. Ухта, ул. 30 лет Октября, 4</t>
  </si>
  <si>
    <t>5.32.03</t>
  </si>
  <si>
    <t>5.32.04</t>
  </si>
  <si>
    <t>Наружные сети водопровода к зданию Усинск, Нефтяников 33</t>
  </si>
  <si>
    <t>5.32.05</t>
  </si>
  <si>
    <t>Пожарная сигнализация по адресу: г.Усинск, ул.Нефтяников, д.33</t>
  </si>
  <si>
    <t>Использование непрофильного актива в хозяйственной жизни Общества</t>
  </si>
  <si>
    <t>Кондиционер IGC RAS/RAC-14NTS (ул.Ленина,36)</t>
  </si>
  <si>
    <t>5.37.01</t>
  </si>
  <si>
    <t>5.37.02</t>
  </si>
  <si>
    <t>5.3.05</t>
  </si>
  <si>
    <t>Административное здание г. Ухта, ул. 30 лет Октября, д. 4</t>
  </si>
  <si>
    <t>2022-2023</t>
  </si>
  <si>
    <t>2022-2023гг</t>
  </si>
  <si>
    <t>Остаточная стоимость Актива на 31.12.2021</t>
  </si>
  <si>
    <t>Вагон пассажирский купейный (заводской номер 302, технический паспорт №017 13999</t>
  </si>
  <si>
    <t>Здание-общежитие №1, территория вахтового поселка, д.7, Сосногорск, пст. Ираель (кадастровый номер 11:19:1601001:303)</t>
  </si>
  <si>
    <t>Система автомат.ПС и речевого оповещения о пожаре, Сосногорск, пст. Ираель</t>
  </si>
  <si>
    <t>Сосногорск, пст.Ираель, баня-сауна, территория вахт. поселка, д.2, S=18,3 (кадастровый номер 11:19:1601001:295)</t>
  </si>
  <si>
    <t>Собственность, № 11:20:0604002:393-11/001/2018-3 от 13.04.2018
Обременений нет.</t>
  </si>
  <si>
    <t>Собственность, № 11:05:0105019:995-11/053/2019-2 от 03.06.2019
Обременений нет</t>
  </si>
  <si>
    <t>5.7.01</t>
  </si>
  <si>
    <t>Система пожарной сигнализации, СОиУЭ</t>
  </si>
  <si>
    <t>5.7.02</t>
  </si>
  <si>
    <t>Собственность, № 11:05:0105019:222-11/053/2019-2 от 03.06.2019
Обременений нет</t>
  </si>
  <si>
    <t>Административно-офисные помещения, расположенные по адресу г. Сыктывкар, ул. Интернациональная, д. 108А, 6 этаж S=282,4 кв.м (кадастровый номер 11:05:0106036:347)</t>
  </si>
  <si>
    <t>5.39</t>
  </si>
  <si>
    <t>Собственность, № 11:05:0106036:347-11/001/2017-1 от 27.04.2017
Обременений нет</t>
  </si>
  <si>
    <t>Административно-офисные помещения, расположенные по адресу г. Сыктывкар, ул. Интернациональная, д. 108А, 6 этаж S=173 кв.м (кадастровый номер 11:05:0106036:348)</t>
  </si>
  <si>
    <t>5.40</t>
  </si>
  <si>
    <t>Собственность, № 11:05:0106036:348-11/001/2017-1 от 18.05.2017
Обременений нет</t>
  </si>
  <si>
    <t>Административно-офисные помещения, расположенные по адресу г. Сыктывкар, ул. Петрозаводская, д. 42, S=199,6 кв.м (кадастровый номер 11:05:0103010:6647)</t>
  </si>
  <si>
    <t>Собственность, № 11:05:0103010:6647-11/001/2018-4 от 13.04.2018
Обременений нет</t>
  </si>
  <si>
    <t>Здание-ангар г. Сыктывкар, ул. Заводская, д. 124/2</t>
  </si>
  <si>
    <t>Собственность, № 11:05:0107001:292-11/053/2018-2 от 13.08.2018
Обременений нет</t>
  </si>
  <si>
    <t>Земельный участок г. Сыктывкар, ул. Заводская, д. 124/2, S=4642 кв.м. (кадастровый номер 11:05:0107001:386)</t>
  </si>
  <si>
    <t>Собственность, № 11:05:0107001:386-11/053/2018-1 от 10.08.2018
Обременений нет</t>
  </si>
  <si>
    <t>Система охранной сигнализации на объекте: г.Сыктывкар, ул.Заводская,124/2</t>
  </si>
  <si>
    <t>5.31.03</t>
  </si>
  <si>
    <t>Административное здание Ухта, 30 лет Октября, д. 4, S=2474,9 кв.м  (кадастровый номер 11:20:0602013:2156)</t>
  </si>
  <si>
    <t>Собственность, № 11-11/020-11/001/015/2015-14667/2 от 19.09.2015
Обременений нет</t>
  </si>
  <si>
    <t>Зем.участок ул. 30 лет Октября, 4  (кадастровый номер 11:20:0602013:62)</t>
  </si>
  <si>
    <t>Собственность, № 11-11/020-11/001/015/2015-16309/2 от 15.10.2015
Обременений нет</t>
  </si>
  <si>
    <t>Административное здание г.Усинск, Нефтяников, 33</t>
  </si>
  <si>
    <t>Административно-офисные помещения, расположенные по адресу г. Усинск, ул. Нефтяников, д. 33, пом П1, S=3,6 кв.м  (кадастровый номер 11:15:0102005:2931)</t>
  </si>
  <si>
    <t>Собственность, № 11:15:0102005:2931-11/001/2018-2 от 13.04.2018
Обременений нет</t>
  </si>
  <si>
    <t>Административно-офисные помещения, расположенные по адресу г. Усинск, ул. Нефтяников, д. 33, пом П2, S=15,9 кв.м  (кадастровый номер 11:15:0102005:2926)</t>
  </si>
  <si>
    <t>Собственность, № 11:15:0102005:2926-11/001/2018-2 от 13.04.2018
Обременений нет</t>
  </si>
  <si>
    <t>Административно-офисные помещения, расположенные по адресу г. Усинск, ул. Нефтяников, д. 33, пом П3, S=655 кв.м (кадастровый номер 11:15:0102005:3981)</t>
  </si>
  <si>
    <t>Собственность, № 11:15:0102005:3981-11/073/2020-1 от 07.12.2020
Обременений нет</t>
  </si>
  <si>
    <t>Административное здание г. Сыктывкар, Ленина, д.36 (3 этаж)</t>
  </si>
  <si>
    <t>Административно-офисные помещения, расположенные по адресу г. Сыктывкар, Ленина, д.36 (3 этаж) S=304.4 (кадастровый номер 11:05:0106049:2064)</t>
  </si>
  <si>
    <t>Собственность № 11:05:0106049:2064-11/053/2021-5 от 20.12.2021
Обременений нет</t>
  </si>
  <si>
    <t>Решение единственного акционера ОАО "Фонд поддержки инвестиционных проектов РК" №01-2015 от 15.01.2015, передаточный акт, утвержденный решением единственного акционера ОАО "Фонд поддержки инвестиционных проектов РК" №04-2015 от 15.04.2015. Обременений нет.</t>
  </si>
  <si>
    <t>Собственность, №11:19:1601001:88-11/058/2018-1 от 03.07.2018. Обременений нет.</t>
  </si>
  <si>
    <t>Собственность, №11:19:1601001:87-11/058/2019-2 от 12.04.2019. Обременений нет.</t>
  </si>
  <si>
    <t>Собственность, №11:19:1601001:89-11/058/2018-2 от 03.07.2018. Обременений нет.</t>
  </si>
  <si>
    <t>Собственность, №11:19:1601001:90-11/058/2018-1 от 13.08.2018. Обременений нет.</t>
  </si>
  <si>
    <t>Собственность, №11:19:1601001:91-11/058/2019-2 от 12.04.2019. Обременений нет.</t>
  </si>
  <si>
    <t>Собственность, №11:19:1601001:92-11/058/2019-2 от 12.04.2019. Обременений нет.</t>
  </si>
  <si>
    <t>Собственность, №11:19:1601001:93-11/058/2018-1 от 03.07.2018. Обременений нет.</t>
  </si>
  <si>
    <t>Собственность, №11:19:1601001:94-11/058/2018-2 от 03.07.2018. Обременений нет.</t>
  </si>
  <si>
    <t>Собственность, №11:19:1601001:95-11/058/2018-1 от 25.10.2018. Обременений нет.</t>
  </si>
  <si>
    <t>Собственность, №11:19:1601001:96-11/058/2018-1 от 25.10.2018. Обременений нет.</t>
  </si>
  <si>
    <t>Собственность, №11:19:1601001:98-11/058/2018-2 от 24.10.2018. Обременений нет.</t>
  </si>
  <si>
    <t>Собственность, №11:19:1601001:99-11/058/2019-2 от 12.04.2019. Обременений нет.</t>
  </si>
  <si>
    <t>Собственность, №11:19:1601001:100-11/058/2019-2 от 12.04.2019. Обременений нет.</t>
  </si>
  <si>
    <t>Собственность, №11:19:1601001:101-11/001/2018-3 от 21.05.2018. Обременений нет.</t>
  </si>
  <si>
    <t>Собственность, №11:19:1601001:270-11/058/2019-2 от 12.04.2019. Обременений нет.</t>
  </si>
  <si>
    <t>Собственность, №11:19:1601001:308-11/053/2018-2 от 23.07.2018. Обременений нет.</t>
  </si>
  <si>
    <t>Собственность, №11:19:1601001:295-11/058/2019-2 от 12.04.2019. Обременений нет.</t>
  </si>
  <si>
    <t>Собственность, №11:19:1601001:300-11/001/2018-3 от 21.05.2018. Обременений нет.</t>
  </si>
  <si>
    <t>Собственность, №11:19:1601001:309-11/058/2018-4 от 25.10.2018. Обременений нет.</t>
  </si>
  <si>
    <t>Собственность, №11:19:1601001:305-11/058/2019-2 от 12.04.2019. Обременений нет.</t>
  </si>
  <si>
    <t>Собственность, №11:19:1601001:304-11/058/2018-2 от 13.08.2018. Обременений нет.</t>
  </si>
  <si>
    <t>Собственность, №11:19:1601001:63-11/053/2018-1 от 23.07.2018. Обременений нет.</t>
  </si>
  <si>
    <t>Собственность, №11:19:1601001:303-11/053/2018-2 от 23.07.2018. Обременений нет.</t>
  </si>
  <si>
    <t>Собственность, №11:19:1601001:302-11/001/2018-3 от 21.05.2018. Обременений нет.</t>
  </si>
  <si>
    <t>Собственность, №11:19:1601001:299-11/053/2018-1 от 23.07.2018. Обременений нет.</t>
  </si>
  <si>
    <t>Собственность, №11:19:1601001:298-11/001/2018-3 от 21.05.2018. Обременений нет.</t>
  </si>
  <si>
    <t>Собственность, №11:19:1601001:296-11/001/2018-3 от 21.05.2018. Обременений нет.</t>
  </si>
  <si>
    <t>Собственность, №11:19:1601001:301-11/053/2018-2 от 23.07.2018. Обременений нет.</t>
  </si>
  <si>
    <t>Собственность, №11:19:1601001:306-11/058/2019-2 от 12.04.2019. Обременений нет.</t>
  </si>
  <si>
    <t>Собственность, №11:05:0806001:159-11/053/2020-22 от 26.10.2020
 Обременений нет.</t>
  </si>
  <si>
    <t>Наименование, местонахождение</t>
  </si>
  <si>
    <t>Собственность, №11:19:1601001:97-11/058/2018-2 от 02.07.2018. Обременений нет.</t>
  </si>
  <si>
    <t>Приложение № 1 к протоколу заседания совета директоров
АО "Коми холдинговая компания" от 23.05.2022 № 9-2022</t>
  </si>
  <si>
    <t>Приложение № 1 к Программе
УТВЕРЖДЕН
решением совета директоров
Акционерного общества
 «Коми холдинговая компания»
 "___" мая 2022 года
(протокол № ______ от «__» мая 2022 года)</t>
  </si>
  <si>
    <t>Приложение № 2  к протоколу заседания совета директоров 
АО "Коми холдинговая компания" от 23.05.2022 № 9-2022</t>
  </si>
  <si>
    <t>Приложение № 2 к Программе
УТВЕРЖДЕН
решением совета директоров
Акционерного общества
 «Коми холдинговая компания»
 "___" мая 2022 года
(протокол № ______ от «__» мая 2022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</si>
</sst>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</cellStyleXfs>
  <cellXfs count="30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 applyAlignment="1"/>
    <xf numFmtId="0" fontId="5" fillId="0" borderId="0" xfId="0" applyFont="1" applyAlignment="1"/>
    <xf numFmtId="0" fontId="6" fillId="2" borderId="1" xfId="0" applyFont="1" applyFill="1" applyBorder="1" applyAlignment="1">
      <alignment horizontal="left" vertical="center"/>
    </xf>
    <xf numFmtId="17" fontId="5" fillId="0" borderId="1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8" fillId="0" borderId="0" xfId="0" applyFont="1"/>
    <xf numFmtId="0" fontId="5" fillId="0" borderId="0" xfId="0" applyFont="1" applyAlignment="1">
      <alignment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5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Fill="1" applyAlignment="1">
      <alignment horizontal="right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0" xfId="0" applyFont="1" applyFill="1"/>
    <xf numFmtId="49" fontId="5" fillId="4" borderId="3" xfId="0" applyNumberFormat="1" applyFont="1" applyFill="1" applyBorder="1" applyAlignment="1">
      <alignment horizontal="center" wrapText="1"/>
    </xf>
    <xf numFmtId="0" fontId="5" fillId="4" borderId="0" xfId="0" applyFont="1" applyFill="1" applyAlignment="1"/>
    <xf numFmtId="0" fontId="5" fillId="3" borderId="0" xfId="0" applyFont="1" applyFill="1" applyAlignment="1">
      <alignment wrapText="1"/>
    </xf>
    <xf numFmtId="0" fontId="5" fillId="0" borderId="0" xfId="0" applyFont="1" applyAlignment="1">
      <alignment horizontal="center" wrapText="1"/>
    </xf>
    <xf numFmtId="0" fontId="5" fillId="3" borderId="0" xfId="0" applyFont="1" applyFill="1"/>
    <xf numFmtId="0" fontId="9" fillId="0" borderId="0" xfId="0" applyFont="1" applyAlignment="1">
      <alignment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9" fillId="0" borderId="0" xfId="0" applyFont="1" applyAlignment="1"/>
    <xf numFmtId="0" fontId="10" fillId="0" borderId="0" xfId="0" applyFont="1" applyFill="1" applyAlignment="1">
      <alignment horizontal="right" wrapText="1"/>
    </xf>
    <xf numFmtId="0" fontId="9" fillId="0" borderId="0" xfId="0" applyFont="1" applyAlignment="1">
      <alignment horizontal="right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/>
    <xf numFmtId="0" fontId="9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12" fillId="5" borderId="24" xfId="0" applyFont="1" applyFill="1" applyBorder="1" applyAlignment="1">
      <alignment horizontal="left" vertical="center" wrapText="1"/>
    </xf>
    <xf numFmtId="0" fontId="12" fillId="5" borderId="24" xfId="0" applyFont="1" applyFill="1" applyBorder="1" applyAlignment="1">
      <alignment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center" vertical="center" wrapText="1"/>
    </xf>
    <xf numFmtId="165" fontId="10" fillId="0" borderId="4" xfId="11" applyNumberFormat="1" applyFont="1" applyBorder="1" applyAlignment="1">
      <alignment horizontal="right" vertical="center"/>
    </xf>
    <xf numFmtId="4" fontId="10" fillId="0" borderId="25" xfId="11" applyNumberFormat="1" applyFont="1" applyBorder="1" applyAlignment="1">
      <alignment vertical="center" wrapText="1"/>
    </xf>
    <xf numFmtId="9" fontId="9" fillId="0" borderId="2" xfId="12" applyNumberFormat="1" applyFont="1" applyBorder="1" applyAlignment="1">
      <alignment horizontal="center" vertical="center" wrapText="1"/>
    </xf>
    <xf numFmtId="9" fontId="9" fillId="0" borderId="1" xfId="12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49" fontId="9" fillId="0" borderId="9" xfId="0" applyNumberFormat="1" applyFont="1" applyBorder="1" applyAlignment="1">
      <alignment horizontal="righ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165" fontId="10" fillId="0" borderId="8" xfId="11" applyNumberFormat="1" applyFont="1" applyBorder="1" applyAlignment="1">
      <alignment horizontal="right" vertical="center"/>
    </xf>
    <xf numFmtId="4" fontId="10" fillId="0" borderId="20" xfId="11" applyNumberFormat="1" applyFont="1" applyBorder="1" applyAlignment="1">
      <alignment vertical="center"/>
    </xf>
    <xf numFmtId="9" fontId="9" fillId="0" borderId="5" xfId="12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right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165" fontId="10" fillId="0" borderId="12" xfId="11" applyNumberFormat="1" applyFont="1" applyBorder="1" applyAlignment="1">
      <alignment horizontal="right" vertical="center"/>
    </xf>
    <xf numFmtId="4" fontId="10" fillId="0" borderId="12" xfId="11" applyNumberFormat="1" applyFont="1" applyBorder="1" applyAlignment="1">
      <alignment vertical="center"/>
    </xf>
    <xf numFmtId="9" fontId="9" fillId="0" borderId="7" xfId="12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right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165" fontId="10" fillId="0" borderId="16" xfId="11" applyNumberFormat="1" applyFont="1" applyBorder="1" applyAlignment="1">
      <alignment horizontal="right" vertical="center"/>
    </xf>
    <xf numFmtId="4" fontId="10" fillId="0" borderId="16" xfId="11" applyNumberFormat="1" applyFont="1" applyBorder="1" applyAlignment="1">
      <alignment vertical="center"/>
    </xf>
    <xf numFmtId="9" fontId="9" fillId="0" borderId="6" xfId="12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165" fontId="9" fillId="0" borderId="1" xfId="11" applyNumberFormat="1" applyFont="1" applyBorder="1" applyAlignment="1">
      <alignment horizontal="right" vertical="center"/>
    </xf>
    <xf numFmtId="4" fontId="9" fillId="0" borderId="1" xfId="11" applyNumberFormat="1" applyFont="1" applyBorder="1" applyAlignment="1">
      <alignment vertical="center"/>
    </xf>
    <xf numFmtId="0" fontId="9" fillId="0" borderId="8" xfId="0" applyFont="1" applyBorder="1" applyAlignment="1">
      <alignment horizontal="left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165" fontId="9" fillId="0" borderId="8" xfId="11" applyNumberFormat="1" applyFont="1" applyBorder="1" applyAlignment="1">
      <alignment horizontal="right" vertical="center"/>
    </xf>
    <xf numFmtId="4" fontId="9" fillId="0" borderId="8" xfId="11" applyNumberFormat="1" applyFont="1" applyBorder="1" applyAlignment="1">
      <alignment wrapText="1"/>
    </xf>
    <xf numFmtId="0" fontId="9" fillId="6" borderId="20" xfId="0" applyFont="1" applyFill="1" applyBorder="1" applyAlignment="1">
      <alignment horizontal="left" vertical="center" wrapText="1"/>
    </xf>
    <xf numFmtId="49" fontId="9" fillId="0" borderId="21" xfId="0" applyNumberFormat="1" applyFont="1" applyBorder="1" applyAlignment="1">
      <alignment horizontal="right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 wrapText="1"/>
    </xf>
    <xf numFmtId="165" fontId="9" fillId="0" borderId="20" xfId="11" applyNumberFormat="1" applyFont="1" applyBorder="1" applyAlignment="1">
      <alignment horizontal="right" vertical="center"/>
    </xf>
    <xf numFmtId="4" fontId="9" fillId="0" borderId="12" xfId="11" applyNumberFormat="1" applyFont="1" applyBorder="1" applyAlignment="1">
      <alignment wrapText="1"/>
    </xf>
    <xf numFmtId="4" fontId="9" fillId="0" borderId="12" xfId="11" applyNumberFormat="1" applyFont="1" applyBorder="1"/>
    <xf numFmtId="9" fontId="9" fillId="0" borderId="7" xfId="12" applyNumberFormat="1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/>
    </xf>
    <xf numFmtId="165" fontId="9" fillId="0" borderId="12" xfId="11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/>
    </xf>
    <xf numFmtId="165" fontId="9" fillId="0" borderId="16" xfId="11" applyNumberFormat="1" applyFont="1" applyBorder="1" applyAlignment="1">
      <alignment horizontal="right" vertical="center"/>
    </xf>
    <xf numFmtId="4" fontId="9" fillId="0" borderId="16" xfId="11" applyNumberFormat="1" applyFont="1" applyBorder="1" applyAlignment="1">
      <alignment wrapText="1"/>
    </xf>
    <xf numFmtId="0" fontId="9" fillId="0" borderId="11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3" xfId="0" applyFont="1" applyBorder="1" applyAlignment="1">
      <alignment horizontal="right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4" fontId="9" fillId="0" borderId="1" xfId="11" applyNumberFormat="1" applyFont="1" applyBorder="1" applyAlignment="1">
      <alignment vertical="center" wrapText="1"/>
    </xf>
    <xf numFmtId="9" fontId="9" fillId="0" borderId="1" xfId="12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right" vertical="center" wrapText="1"/>
    </xf>
    <xf numFmtId="0" fontId="10" fillId="5" borderId="2" xfId="0" applyFont="1" applyFill="1" applyBorder="1" applyAlignment="1">
      <alignment horizontal="left" vertical="center" wrapText="1"/>
    </xf>
    <xf numFmtId="165" fontId="10" fillId="0" borderId="1" xfId="11" applyNumberFormat="1" applyFont="1" applyBorder="1" applyAlignment="1">
      <alignment horizontal="right" vertical="center"/>
    </xf>
    <xf numFmtId="4" fontId="10" fillId="0" borderId="1" xfId="11" applyNumberFormat="1" applyFont="1" applyBorder="1" applyAlignment="1">
      <alignment vertical="center" wrapText="1"/>
    </xf>
    <xf numFmtId="17" fontId="9" fillId="0" borderId="3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left" vertical="center" wrapText="1"/>
    </xf>
    <xf numFmtId="0" fontId="12" fillId="5" borderId="4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4" fontId="9" fillId="0" borderId="1" xfId="11" applyNumberFormat="1" applyFont="1" applyFill="1" applyBorder="1" applyAlignment="1">
      <alignment horizontal="right" vertical="center" wrapText="1"/>
    </xf>
    <xf numFmtId="9" fontId="9" fillId="0" borderId="1" xfId="12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center" vertical="center" wrapText="1"/>
    </xf>
    <xf numFmtId="165" fontId="13" fillId="0" borderId="8" xfId="11" applyNumberFormat="1" applyFont="1" applyFill="1" applyBorder="1" applyAlignment="1">
      <alignment horizontal="right" vertical="center"/>
    </xf>
    <xf numFmtId="4" fontId="9" fillId="0" borderId="8" xfId="11" applyNumberFormat="1" applyFont="1" applyFill="1" applyBorder="1" applyAlignment="1">
      <alignment horizontal="right" vertical="center" wrapText="1"/>
    </xf>
    <xf numFmtId="9" fontId="9" fillId="0" borderId="8" xfId="12" applyFont="1" applyBorder="1" applyAlignment="1">
      <alignment horizontal="left" vertical="center" wrapText="1"/>
    </xf>
    <xf numFmtId="9" fontId="9" fillId="0" borderId="20" xfId="12" applyNumberFormat="1" applyFont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left" vertical="center" wrapText="1"/>
    </xf>
    <xf numFmtId="49" fontId="9" fillId="0" borderId="17" xfId="0" applyNumberFormat="1" applyFont="1" applyFill="1" applyBorder="1" applyAlignment="1">
      <alignment horizontal="right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horizontal="center" vertical="center" wrapText="1"/>
    </xf>
    <xf numFmtId="165" fontId="13" fillId="0" borderId="16" xfId="11" applyNumberFormat="1" applyFont="1" applyFill="1" applyBorder="1" applyAlignment="1">
      <alignment horizontal="right" vertical="center"/>
    </xf>
    <xf numFmtId="4" fontId="9" fillId="0" borderId="16" xfId="11" applyNumberFormat="1" applyFont="1" applyFill="1" applyBorder="1" applyAlignment="1">
      <alignment horizontal="right" vertical="center" wrapText="1"/>
    </xf>
    <xf numFmtId="9" fontId="9" fillId="0" borderId="16" xfId="12" applyFont="1" applyBorder="1" applyAlignment="1">
      <alignment horizontal="left" vertical="center" wrapText="1"/>
    </xf>
    <xf numFmtId="9" fontId="9" fillId="0" borderId="16" xfId="12" applyFont="1" applyBorder="1" applyAlignment="1">
      <alignment vertical="center" wrapText="1"/>
    </xf>
    <xf numFmtId="0" fontId="10" fillId="5" borderId="12" xfId="0" applyFont="1" applyFill="1" applyBorder="1" applyAlignment="1">
      <alignment horizontal="left" vertical="center" wrapText="1"/>
    </xf>
    <xf numFmtId="49" fontId="10" fillId="2" borderId="3" xfId="0" applyNumberFormat="1" applyFont="1" applyFill="1" applyBorder="1" applyAlignment="1">
      <alignment horizontal="right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65" fontId="10" fillId="0" borderId="12" xfId="11" applyNumberFormat="1" applyFont="1" applyFill="1" applyBorder="1" applyAlignment="1">
      <alignment horizontal="right" vertical="center"/>
    </xf>
    <xf numFmtId="4" fontId="10" fillId="0" borderId="1" xfId="11" applyNumberFormat="1" applyFont="1" applyFill="1" applyBorder="1" applyAlignment="1">
      <alignment horizontal="right" vertical="center" wrapText="1"/>
    </xf>
    <xf numFmtId="49" fontId="10" fillId="0" borderId="3" xfId="0" applyNumberFormat="1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165" fontId="10" fillId="0" borderId="16" xfId="11" applyNumberFormat="1" applyFont="1" applyFill="1" applyBorder="1" applyAlignment="1">
      <alignment horizontal="right" vertical="center"/>
    </xf>
    <xf numFmtId="4" fontId="13" fillId="0" borderId="1" xfId="11" applyNumberFormat="1" applyFont="1" applyFill="1" applyBorder="1" applyAlignment="1">
      <alignment horizontal="right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4" fontId="13" fillId="0" borderId="1" xfId="11" applyNumberFormat="1" applyFont="1" applyFill="1" applyBorder="1" applyAlignment="1">
      <alignment horizontal="right" vertical="center"/>
    </xf>
    <xf numFmtId="0" fontId="10" fillId="5" borderId="8" xfId="0" applyFont="1" applyFill="1" applyBorder="1" applyAlignment="1">
      <alignment horizontal="left" vertical="center" wrapText="1"/>
    </xf>
    <xf numFmtId="0" fontId="10" fillId="5" borderId="11" xfId="0" applyFont="1" applyFill="1" applyBorder="1" applyAlignment="1">
      <alignment horizontal="left" vertical="center" wrapText="1"/>
    </xf>
    <xf numFmtId="4" fontId="13" fillId="0" borderId="8" xfId="11" applyNumberFormat="1" applyFont="1" applyFill="1" applyBorder="1" applyAlignment="1">
      <alignment horizontal="right" vertical="center" wrapText="1"/>
    </xf>
    <xf numFmtId="9" fontId="9" fillId="0" borderId="8" xfId="12" applyNumberFormat="1" applyFont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left" vertical="center" wrapText="1"/>
    </xf>
    <xf numFmtId="0" fontId="10" fillId="5" borderId="19" xfId="0" applyFont="1" applyFill="1" applyBorder="1" applyAlignment="1">
      <alignment horizontal="left" vertical="center" wrapText="1"/>
    </xf>
    <xf numFmtId="4" fontId="13" fillId="0" borderId="26" xfId="11" applyNumberFormat="1" applyFont="1" applyFill="1" applyBorder="1" applyAlignment="1">
      <alignment horizontal="right" vertical="center" wrapText="1"/>
    </xf>
    <xf numFmtId="9" fontId="9" fillId="0" borderId="16" xfId="12" applyNumberFormat="1" applyFont="1" applyBorder="1" applyAlignment="1">
      <alignment horizontal="center" vertical="center" wrapText="1"/>
    </xf>
    <xf numFmtId="9" fontId="9" fillId="6" borderId="1" xfId="12" applyNumberFormat="1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left" vertical="center" wrapText="1"/>
    </xf>
    <xf numFmtId="165" fontId="10" fillId="0" borderId="6" xfId="11" applyNumberFormat="1" applyFont="1" applyBorder="1" applyAlignment="1">
      <alignment horizontal="right" vertical="center"/>
    </xf>
    <xf numFmtId="4" fontId="13" fillId="0" borderId="16" xfId="11" applyNumberFormat="1" applyFont="1" applyFill="1" applyBorder="1" applyAlignment="1">
      <alignment horizontal="right" vertical="center" wrapText="1"/>
    </xf>
    <xf numFmtId="9" fontId="9" fillId="0" borderId="6" xfId="12" applyNumberFormat="1" applyFont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165" fontId="10" fillId="7" borderId="1" xfId="11" applyNumberFormat="1" applyFont="1" applyFill="1" applyBorder="1" applyAlignment="1">
      <alignment horizontal="right" vertical="center"/>
    </xf>
    <xf numFmtId="4" fontId="13" fillId="3" borderId="1" xfId="11" applyNumberFormat="1" applyFont="1" applyFill="1" applyBorder="1" applyAlignment="1">
      <alignment horizontal="right" vertical="center"/>
    </xf>
    <xf numFmtId="9" fontId="9" fillId="7" borderId="1" xfId="12" applyNumberFormat="1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left" vertical="center" wrapText="1"/>
    </xf>
    <xf numFmtId="49" fontId="9" fillId="7" borderId="9" xfId="0" applyNumberFormat="1" applyFont="1" applyFill="1" applyBorder="1" applyAlignment="1">
      <alignment horizontal="right" vertical="center" wrapText="1"/>
    </xf>
    <xf numFmtId="49" fontId="9" fillId="7" borderId="10" xfId="0" applyNumberFormat="1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left" vertical="center" wrapText="1"/>
    </xf>
    <xf numFmtId="49" fontId="9" fillId="7" borderId="8" xfId="0" applyNumberFormat="1" applyFont="1" applyFill="1" applyBorder="1" applyAlignment="1">
      <alignment horizontal="center" vertical="center" wrapText="1"/>
    </xf>
    <xf numFmtId="165" fontId="10" fillId="7" borderId="8" xfId="11" applyNumberFormat="1" applyFont="1" applyFill="1" applyBorder="1" applyAlignment="1">
      <alignment horizontal="right" vertical="center"/>
    </xf>
    <xf numFmtId="3" fontId="13" fillId="3" borderId="8" xfId="11" applyNumberFormat="1" applyFont="1" applyFill="1" applyBorder="1" applyAlignment="1">
      <alignment horizontal="right" vertical="center" wrapText="1"/>
    </xf>
    <xf numFmtId="9" fontId="9" fillId="7" borderId="8" xfId="12" applyNumberFormat="1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left" vertical="center" wrapText="1"/>
    </xf>
    <xf numFmtId="49" fontId="9" fillId="7" borderId="13" xfId="0" applyNumberFormat="1" applyFont="1" applyFill="1" applyBorder="1" applyAlignment="1">
      <alignment horizontal="right" vertical="center" wrapText="1"/>
    </xf>
    <xf numFmtId="49" fontId="9" fillId="7" borderId="14" xfId="0" applyNumberFormat="1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left" vertical="center" wrapText="1"/>
    </xf>
    <xf numFmtId="49" fontId="9" fillId="7" borderId="12" xfId="0" applyNumberFormat="1" applyFont="1" applyFill="1" applyBorder="1" applyAlignment="1">
      <alignment horizontal="center" vertical="center" wrapText="1"/>
    </xf>
    <xf numFmtId="165" fontId="10" fillId="7" borderId="12" xfId="11" applyNumberFormat="1" applyFont="1" applyFill="1" applyBorder="1" applyAlignment="1">
      <alignment horizontal="right" vertical="center"/>
    </xf>
    <xf numFmtId="3" fontId="13" fillId="3" borderId="12" xfId="11" applyNumberFormat="1" applyFont="1" applyFill="1" applyBorder="1" applyAlignment="1">
      <alignment horizontal="right" vertical="center" wrapText="1"/>
    </xf>
    <xf numFmtId="9" fontId="9" fillId="7" borderId="12" xfId="12" applyNumberFormat="1" applyFont="1" applyFill="1" applyBorder="1" applyAlignment="1">
      <alignment horizontal="center" vertical="center" wrapText="1"/>
    </xf>
    <xf numFmtId="0" fontId="10" fillId="7" borderId="12" xfId="13" applyFont="1" applyFill="1" applyBorder="1" applyAlignment="1">
      <alignment horizontal="left" vertical="center" wrapText="1"/>
    </xf>
    <xf numFmtId="0" fontId="9" fillId="7" borderId="12" xfId="0" applyFont="1" applyFill="1" applyBorder="1" applyAlignment="1">
      <alignment vertical="center"/>
    </xf>
    <xf numFmtId="0" fontId="9" fillId="7" borderId="12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vertical="center" wrapText="1"/>
    </xf>
    <xf numFmtId="0" fontId="9" fillId="7" borderId="15" xfId="0" applyFont="1" applyFill="1" applyBorder="1" applyAlignment="1">
      <alignment horizontal="left" vertical="center"/>
    </xf>
    <xf numFmtId="3" fontId="9" fillId="3" borderId="12" xfId="0" applyNumberFormat="1" applyFont="1" applyFill="1" applyBorder="1" applyAlignment="1">
      <alignment horizontal="right" vertical="center" wrapText="1"/>
    </xf>
    <xf numFmtId="0" fontId="9" fillId="7" borderId="12" xfId="0" applyFont="1" applyFill="1" applyBorder="1" applyAlignment="1">
      <alignment vertical="center" wrapText="1"/>
    </xf>
    <xf numFmtId="0" fontId="10" fillId="7" borderId="16" xfId="13" applyFont="1" applyFill="1" applyBorder="1" applyAlignment="1">
      <alignment horizontal="left" vertical="center" wrapText="1"/>
    </xf>
    <xf numFmtId="49" fontId="9" fillId="7" borderId="17" xfId="0" applyNumberFormat="1" applyFont="1" applyFill="1" applyBorder="1" applyAlignment="1">
      <alignment horizontal="right" vertical="center" wrapText="1"/>
    </xf>
    <xf numFmtId="49" fontId="9" fillId="7" borderId="18" xfId="0" applyNumberFormat="1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left" vertical="center" wrapText="1"/>
    </xf>
    <xf numFmtId="0" fontId="9" fillId="7" borderId="16" xfId="0" applyFont="1" applyFill="1" applyBorder="1" applyAlignment="1">
      <alignment vertical="center"/>
    </xf>
    <xf numFmtId="49" fontId="9" fillId="7" borderId="16" xfId="0" applyNumberFormat="1" applyFont="1" applyFill="1" applyBorder="1" applyAlignment="1">
      <alignment horizontal="center" vertical="center" wrapText="1"/>
    </xf>
    <xf numFmtId="3" fontId="13" fillId="3" borderId="16" xfId="11" applyNumberFormat="1" applyFont="1" applyFill="1" applyBorder="1" applyAlignment="1">
      <alignment horizontal="right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vertical="center" wrapText="1"/>
    </xf>
    <xf numFmtId="4" fontId="10" fillId="7" borderId="1" xfId="11" applyNumberFormat="1" applyFont="1" applyFill="1" applyBorder="1" applyAlignment="1">
      <alignment vertical="center"/>
    </xf>
    <xf numFmtId="3" fontId="13" fillId="3" borderId="8" xfId="11" applyNumberFormat="1" applyFont="1" applyFill="1" applyBorder="1" applyAlignment="1">
      <alignment horizontal="right" vertical="center"/>
    </xf>
    <xf numFmtId="3" fontId="13" fillId="3" borderId="12" xfId="11" applyNumberFormat="1" applyFont="1" applyFill="1" applyBorder="1" applyAlignment="1">
      <alignment horizontal="right" vertical="center"/>
    </xf>
    <xf numFmtId="3" fontId="13" fillId="3" borderId="16" xfId="11" applyNumberFormat="1" applyFont="1" applyFill="1" applyBorder="1" applyAlignment="1">
      <alignment horizontal="right" vertical="center"/>
    </xf>
    <xf numFmtId="0" fontId="9" fillId="7" borderId="5" xfId="0" applyFont="1" applyFill="1" applyBorder="1" applyAlignment="1">
      <alignment horizontal="center" vertical="center" wrapText="1"/>
    </xf>
    <xf numFmtId="3" fontId="10" fillId="7" borderId="8" xfId="11" applyNumberFormat="1" applyFont="1" applyFill="1" applyBorder="1" applyAlignment="1">
      <alignment vertical="center"/>
    </xf>
    <xf numFmtId="0" fontId="10" fillId="7" borderId="16" xfId="0" applyFont="1" applyFill="1" applyBorder="1" applyAlignment="1">
      <alignment horizontal="left" vertical="center" wrapText="1"/>
    </xf>
    <xf numFmtId="0" fontId="9" fillId="7" borderId="6" xfId="0" applyFont="1" applyFill="1" applyBorder="1" applyAlignment="1">
      <alignment horizontal="center" vertical="center" wrapText="1"/>
    </xf>
    <xf numFmtId="165" fontId="10" fillId="7" borderId="16" xfId="11" applyNumberFormat="1" applyFont="1" applyFill="1" applyBorder="1" applyAlignment="1">
      <alignment horizontal="right" vertical="center"/>
    </xf>
    <xf numFmtId="3" fontId="10" fillId="7" borderId="16" xfId="11" applyNumberFormat="1" applyFont="1" applyFill="1" applyBorder="1" applyAlignment="1">
      <alignment vertical="center"/>
    </xf>
    <xf numFmtId="9" fontId="9" fillId="7" borderId="16" xfId="12" applyNumberFormat="1" applyFont="1" applyFill="1" applyBorder="1" applyAlignment="1">
      <alignment horizontal="center" vertical="center" wrapText="1"/>
    </xf>
    <xf numFmtId="9" fontId="9" fillId="7" borderId="6" xfId="12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wrapTex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3" borderId="0" xfId="0" applyFont="1" applyFill="1" applyAlignment="1">
      <alignment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9" fontId="14" fillId="0" borderId="1" xfId="12" applyFont="1" applyFill="1" applyBorder="1" applyAlignment="1">
      <alignment horizontal="center" vertical="center" wrapText="1"/>
    </xf>
    <xf numFmtId="9" fontId="14" fillId="3" borderId="1" xfId="12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left" vertical="center" wrapText="1"/>
    </xf>
    <xf numFmtId="49" fontId="14" fillId="0" borderId="9" xfId="0" applyNumberFormat="1" applyFont="1" applyFill="1" applyBorder="1" applyAlignment="1">
      <alignment horizontal="righ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  <xf numFmtId="9" fontId="14" fillId="0" borderId="5" xfId="12" applyFont="1" applyFill="1" applyBorder="1" applyAlignment="1">
      <alignment horizontal="center" vertical="center" wrapText="1"/>
    </xf>
    <xf numFmtId="9" fontId="14" fillId="3" borderId="5" xfId="12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49" fontId="14" fillId="0" borderId="13" xfId="0" applyNumberFormat="1" applyFont="1" applyFill="1" applyBorder="1" applyAlignment="1">
      <alignment horizontal="right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 wrapText="1"/>
    </xf>
    <xf numFmtId="9" fontId="14" fillId="0" borderId="7" xfId="12" applyFont="1" applyFill="1" applyBorder="1" applyAlignment="1">
      <alignment horizontal="center" vertical="center" wrapText="1"/>
    </xf>
    <xf numFmtId="9" fontId="14" fillId="3" borderId="7" xfId="12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left" vertical="center" wrapText="1"/>
    </xf>
    <xf numFmtId="49" fontId="14" fillId="0" borderId="17" xfId="0" applyNumberFormat="1" applyFont="1" applyFill="1" applyBorder="1" applyAlignment="1">
      <alignment horizontal="right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left" vertical="center" wrapText="1"/>
    </xf>
    <xf numFmtId="9" fontId="14" fillId="0" borderId="6" xfId="12" applyFont="1" applyFill="1" applyBorder="1" applyAlignment="1">
      <alignment horizontal="center" vertical="center" wrapText="1"/>
    </xf>
    <xf numFmtId="9" fontId="14" fillId="3" borderId="6" xfId="12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49" fontId="14" fillId="0" borderId="21" xfId="0" applyNumberFormat="1" applyFont="1" applyFill="1" applyBorder="1" applyAlignment="1">
      <alignment horizontal="right" vertical="center" wrapText="1"/>
    </xf>
    <xf numFmtId="49" fontId="14" fillId="0" borderId="22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right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right" vertical="center" wrapText="1"/>
    </xf>
    <xf numFmtId="0" fontId="16" fillId="2" borderId="2" xfId="0" applyFont="1" applyFill="1" applyBorder="1" applyAlignment="1">
      <alignment horizontal="left" vertical="center" wrapText="1"/>
    </xf>
    <xf numFmtId="9" fontId="14" fillId="0" borderId="1" xfId="12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17" fontId="14" fillId="0" borderId="3" xfId="0" applyNumberFormat="1" applyFont="1" applyBorder="1" applyAlignment="1">
      <alignment horizontal="right" vertical="center" wrapText="1"/>
    </xf>
    <xf numFmtId="0" fontId="14" fillId="0" borderId="2" xfId="0" applyFont="1" applyBorder="1" applyAlignment="1">
      <alignment horizontal="left" vertical="center" wrapText="1"/>
    </xf>
  </cellXfs>
  <cellStyles count="14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Обычный" xfId="0" builtinId="0"/>
    <cellStyle name="Обычный 2" xfId="13" xr:uid="{00000000-0005-0000-0000-000006000000}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Процентный" xfId="12" builtinId="5"/>
    <cellStyle name="Финансовый" xfId="1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ColWidth="8.85546875"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85"/>
  <sheetViews>
    <sheetView tabSelected="1" view="pageBreakPreview" topLeftCell="B1" zoomScale="70" zoomScaleNormal="100" zoomScaleSheetLayoutView="70" workbookViewId="0">
      <selection activeCell="J1" sqref="J1:K1"/>
    </sheetView>
  </sheetViews>
  <sheetFormatPr defaultRowHeight="15" x14ac:dyDescent="0.25"/>
  <cols>
    <col min="1" max="1" width="7.140625" style="4" hidden="1" customWidth="1"/>
    <col min="2" max="2" width="47.140625" style="10" customWidth="1"/>
    <col min="3" max="3" width="9.140625" style="18" customWidth="1"/>
    <col min="4" max="4" width="2.42578125" style="19" customWidth="1"/>
    <col min="5" max="5" width="11.42578125" style="17" customWidth="1"/>
    <col min="6" max="6" width="19.5703125" style="2" hidden="1" customWidth="1"/>
    <col min="7" max="7" width="23.140625" style="4" customWidth="1"/>
    <col min="8" max="8" width="22.7109375" style="2" hidden="1" customWidth="1"/>
    <col min="9" max="9" width="14.7109375" style="20" customWidth="1"/>
    <col min="10" max="10" width="17" style="10" customWidth="1"/>
    <col min="11" max="11" width="40" style="10" customWidth="1"/>
    <col min="12" max="13" width="0.42578125" style="2" customWidth="1"/>
    <col min="14" max="16384" width="9.140625" style="2"/>
  </cols>
  <sheetData>
    <row r="1" spans="1:11" ht="30" customHeight="1" x14ac:dyDescent="0.25">
      <c r="B1" s="28"/>
      <c r="C1" s="29"/>
      <c r="D1" s="30"/>
      <c r="E1" s="31"/>
      <c r="F1" s="32"/>
      <c r="G1" s="33"/>
      <c r="H1" s="32"/>
      <c r="I1" s="34"/>
      <c r="J1" s="35" t="s">
        <v>266</v>
      </c>
      <c r="K1" s="35"/>
    </row>
    <row r="2" spans="1:11" ht="146.25" customHeight="1" x14ac:dyDescent="0.25">
      <c r="A2" s="3"/>
      <c r="B2" s="28"/>
      <c r="C2" s="36"/>
      <c r="D2" s="37"/>
      <c r="E2" s="31"/>
      <c r="F2" s="32"/>
      <c r="G2" s="38"/>
      <c r="H2" s="32"/>
      <c r="I2" s="34"/>
      <c r="J2" s="39" t="s">
        <v>267</v>
      </c>
      <c r="K2" s="39"/>
    </row>
    <row r="3" spans="1:11" ht="29.25" hidden="1" customHeight="1" x14ac:dyDescent="0.25">
      <c r="A3" s="3"/>
      <c r="B3" s="28"/>
      <c r="C3" s="36"/>
      <c r="D3" s="37"/>
      <c r="E3" s="31"/>
      <c r="F3" s="32"/>
      <c r="G3" s="38"/>
      <c r="H3" s="32"/>
      <c r="I3" s="34"/>
      <c r="J3" s="39"/>
      <c r="K3" s="39"/>
    </row>
    <row r="4" spans="1:11" x14ac:dyDescent="0.25">
      <c r="B4" s="40" t="s">
        <v>161</v>
      </c>
      <c r="C4" s="40"/>
      <c r="D4" s="40"/>
      <c r="E4" s="40"/>
      <c r="F4" s="40"/>
      <c r="G4" s="40"/>
      <c r="H4" s="40"/>
      <c r="I4" s="40"/>
      <c r="J4" s="40"/>
      <c r="K4" s="40"/>
    </row>
    <row r="5" spans="1:11" x14ac:dyDescent="0.25">
      <c r="B5" s="28"/>
      <c r="C5" s="29"/>
      <c r="D5" s="30"/>
      <c r="E5" s="31"/>
      <c r="F5" s="32"/>
      <c r="G5" s="33"/>
      <c r="H5" s="32"/>
      <c r="I5" s="34"/>
      <c r="J5" s="28"/>
      <c r="K5" s="28"/>
    </row>
    <row r="6" spans="1:11" s="10" customFormat="1" ht="60" customHeight="1" x14ac:dyDescent="0.25">
      <c r="A6" s="1"/>
      <c r="B6" s="41" t="s">
        <v>264</v>
      </c>
      <c r="C6" s="42" t="s">
        <v>124</v>
      </c>
      <c r="D6" s="43"/>
      <c r="E6" s="44"/>
      <c r="F6" s="41" t="s">
        <v>47</v>
      </c>
      <c r="G6" s="41" t="s">
        <v>121</v>
      </c>
      <c r="H6" s="41" t="s">
        <v>26</v>
      </c>
      <c r="I6" s="45" t="s">
        <v>194</v>
      </c>
      <c r="J6" s="46" t="s">
        <v>163</v>
      </c>
      <c r="K6" s="46" t="s">
        <v>123</v>
      </c>
    </row>
    <row r="7" spans="1:11" x14ac:dyDescent="0.25">
      <c r="A7" s="5"/>
      <c r="B7" s="47" t="s">
        <v>158</v>
      </c>
      <c r="C7" s="48"/>
      <c r="D7" s="48"/>
      <c r="E7" s="48"/>
      <c r="F7" s="48"/>
      <c r="G7" s="49"/>
      <c r="H7" s="48"/>
      <c r="I7" s="50"/>
      <c r="J7" s="51"/>
      <c r="K7" s="52"/>
    </row>
    <row r="8" spans="1:11" s="8" customFormat="1" x14ac:dyDescent="0.25">
      <c r="A8" s="7" t="s">
        <v>4</v>
      </c>
      <c r="B8" s="53" t="s">
        <v>0</v>
      </c>
      <c r="C8" s="54" t="s">
        <v>4</v>
      </c>
      <c r="D8" s="55"/>
      <c r="E8" s="56"/>
      <c r="F8" s="57"/>
      <c r="G8" s="58"/>
      <c r="H8" s="59">
        <f>SUM(H9:H18)</f>
        <v>340752.22493000014</v>
      </c>
      <c r="I8" s="60">
        <f>SUM(I9:I18)</f>
        <v>206430.81292999996</v>
      </c>
      <c r="J8" s="61"/>
      <c r="K8" s="62"/>
    </row>
    <row r="9" spans="1:11" s="8" customFormat="1" ht="25.5" x14ac:dyDescent="0.25">
      <c r="A9" s="12" t="s">
        <v>45</v>
      </c>
      <c r="B9" s="63" t="s">
        <v>31</v>
      </c>
      <c r="C9" s="64" t="s">
        <v>45</v>
      </c>
      <c r="D9" s="65" t="s">
        <v>157</v>
      </c>
      <c r="E9" s="66">
        <v>900000257</v>
      </c>
      <c r="F9" s="63"/>
      <c r="G9" s="67" t="s">
        <v>160</v>
      </c>
      <c r="H9" s="68">
        <v>34075.22249</v>
      </c>
      <c r="I9" s="69">
        <v>20643.081289999998</v>
      </c>
      <c r="J9" s="70" t="s">
        <v>164</v>
      </c>
      <c r="K9" s="70" t="s">
        <v>233</v>
      </c>
    </row>
    <row r="10" spans="1:11" s="8" customFormat="1" ht="25.5" x14ac:dyDescent="0.25">
      <c r="A10" s="12" t="s">
        <v>46</v>
      </c>
      <c r="B10" s="71" t="s">
        <v>32</v>
      </c>
      <c r="C10" s="72" t="s">
        <v>46</v>
      </c>
      <c r="D10" s="73" t="s">
        <v>157</v>
      </c>
      <c r="E10" s="74">
        <v>900000258</v>
      </c>
      <c r="F10" s="71"/>
      <c r="G10" s="67"/>
      <c r="H10" s="75">
        <v>34075.22249</v>
      </c>
      <c r="I10" s="76">
        <v>20643.081289999998</v>
      </c>
      <c r="J10" s="77"/>
      <c r="K10" s="77"/>
    </row>
    <row r="11" spans="1:11" s="8" customFormat="1" ht="25.5" x14ac:dyDescent="0.25">
      <c r="A11" s="12" t="s">
        <v>98</v>
      </c>
      <c r="B11" s="71" t="s">
        <v>33</v>
      </c>
      <c r="C11" s="72" t="s">
        <v>98</v>
      </c>
      <c r="D11" s="73" t="s">
        <v>157</v>
      </c>
      <c r="E11" s="74">
        <v>900000259</v>
      </c>
      <c r="F11" s="71"/>
      <c r="G11" s="67"/>
      <c r="H11" s="75">
        <v>34075.22249</v>
      </c>
      <c r="I11" s="76">
        <v>20643.081289999998</v>
      </c>
      <c r="J11" s="77"/>
      <c r="K11" s="77"/>
    </row>
    <row r="12" spans="1:11" s="8" customFormat="1" ht="25.5" x14ac:dyDescent="0.25">
      <c r="A12" s="12" t="s">
        <v>99</v>
      </c>
      <c r="B12" s="71" t="s">
        <v>34</v>
      </c>
      <c r="C12" s="72" t="s">
        <v>99</v>
      </c>
      <c r="D12" s="73" t="s">
        <v>157</v>
      </c>
      <c r="E12" s="74">
        <v>900000260</v>
      </c>
      <c r="F12" s="71"/>
      <c r="G12" s="67"/>
      <c r="H12" s="75">
        <v>34075.22249</v>
      </c>
      <c r="I12" s="76">
        <v>20643.081289999998</v>
      </c>
      <c r="J12" s="77"/>
      <c r="K12" s="77"/>
    </row>
    <row r="13" spans="1:11" s="8" customFormat="1" ht="25.5" x14ac:dyDescent="0.25">
      <c r="A13" s="12" t="s">
        <v>100</v>
      </c>
      <c r="B13" s="71" t="s">
        <v>35</v>
      </c>
      <c r="C13" s="72" t="s">
        <v>100</v>
      </c>
      <c r="D13" s="73" t="s">
        <v>157</v>
      </c>
      <c r="E13" s="74">
        <v>900000261</v>
      </c>
      <c r="F13" s="71"/>
      <c r="G13" s="67"/>
      <c r="H13" s="75">
        <v>34075.22249</v>
      </c>
      <c r="I13" s="76">
        <v>20643.081289999998</v>
      </c>
      <c r="J13" s="77"/>
      <c r="K13" s="77"/>
    </row>
    <row r="14" spans="1:11" s="8" customFormat="1" ht="25.5" x14ac:dyDescent="0.25">
      <c r="A14" s="12" t="s">
        <v>101</v>
      </c>
      <c r="B14" s="71" t="s">
        <v>36</v>
      </c>
      <c r="C14" s="72" t="s">
        <v>101</v>
      </c>
      <c r="D14" s="73" t="s">
        <v>157</v>
      </c>
      <c r="E14" s="74">
        <v>900000262</v>
      </c>
      <c r="F14" s="71"/>
      <c r="G14" s="67"/>
      <c r="H14" s="75">
        <v>34075.22249</v>
      </c>
      <c r="I14" s="76">
        <v>20643.081289999998</v>
      </c>
      <c r="J14" s="77"/>
      <c r="K14" s="77"/>
    </row>
    <row r="15" spans="1:11" s="8" customFormat="1" ht="25.5" x14ac:dyDescent="0.25">
      <c r="A15" s="12" t="s">
        <v>102</v>
      </c>
      <c r="B15" s="71" t="s">
        <v>37</v>
      </c>
      <c r="C15" s="72" t="s">
        <v>102</v>
      </c>
      <c r="D15" s="73" t="s">
        <v>157</v>
      </c>
      <c r="E15" s="74">
        <v>900000263</v>
      </c>
      <c r="F15" s="71"/>
      <c r="G15" s="67"/>
      <c r="H15" s="75">
        <v>34075.22249</v>
      </c>
      <c r="I15" s="76">
        <v>20643.081289999998</v>
      </c>
      <c r="J15" s="77"/>
      <c r="K15" s="77"/>
    </row>
    <row r="16" spans="1:11" s="8" customFormat="1" ht="25.5" x14ac:dyDescent="0.25">
      <c r="A16" s="12" t="s">
        <v>103</v>
      </c>
      <c r="B16" s="71" t="s">
        <v>38</v>
      </c>
      <c r="C16" s="72" t="s">
        <v>103</v>
      </c>
      <c r="D16" s="73" t="s">
        <v>157</v>
      </c>
      <c r="E16" s="74">
        <v>900000264</v>
      </c>
      <c r="F16" s="71"/>
      <c r="G16" s="67"/>
      <c r="H16" s="75">
        <v>34075.222500000003</v>
      </c>
      <c r="I16" s="76">
        <v>20643.081300000002</v>
      </c>
      <c r="J16" s="77"/>
      <c r="K16" s="77"/>
    </row>
    <row r="17" spans="1:11" s="8" customFormat="1" ht="25.5" x14ac:dyDescent="0.25">
      <c r="A17" s="12" t="s">
        <v>104</v>
      </c>
      <c r="B17" s="71" t="s">
        <v>39</v>
      </c>
      <c r="C17" s="72" t="s">
        <v>104</v>
      </c>
      <c r="D17" s="73" t="s">
        <v>157</v>
      </c>
      <c r="E17" s="74">
        <v>900000265</v>
      </c>
      <c r="F17" s="71"/>
      <c r="G17" s="67"/>
      <c r="H17" s="75">
        <v>34075.222500000003</v>
      </c>
      <c r="I17" s="76">
        <v>20643.081300000002</v>
      </c>
      <c r="J17" s="77"/>
      <c r="K17" s="77"/>
    </row>
    <row r="18" spans="1:11" s="8" customFormat="1" ht="25.5" x14ac:dyDescent="0.25">
      <c r="A18" s="12" t="s">
        <v>105</v>
      </c>
      <c r="B18" s="78" t="s">
        <v>195</v>
      </c>
      <c r="C18" s="79" t="s">
        <v>105</v>
      </c>
      <c r="D18" s="80" t="s">
        <v>157</v>
      </c>
      <c r="E18" s="81">
        <v>900000266</v>
      </c>
      <c r="F18" s="78"/>
      <c r="G18" s="82"/>
      <c r="H18" s="83">
        <v>34075.222500000003</v>
      </c>
      <c r="I18" s="84">
        <v>20643.081300000002</v>
      </c>
      <c r="J18" s="85"/>
      <c r="K18" s="85"/>
    </row>
    <row r="19" spans="1:11" s="8" customFormat="1" x14ac:dyDescent="0.25">
      <c r="A19" s="15" t="s">
        <v>5</v>
      </c>
      <c r="B19" s="86" t="s">
        <v>17</v>
      </c>
      <c r="C19" s="87" t="s">
        <v>5</v>
      </c>
      <c r="D19" s="88"/>
      <c r="E19" s="89"/>
      <c r="F19" s="90"/>
      <c r="G19" s="91"/>
      <c r="H19" s="92">
        <f>SUM(H20:H31)</f>
        <v>3804.1000000000004</v>
      </c>
      <c r="I19" s="93">
        <f>SUM(I20,I23:I31)</f>
        <v>3147.2209199999993</v>
      </c>
      <c r="J19" s="62"/>
      <c r="K19" s="62"/>
    </row>
    <row r="20" spans="1:11" s="8" customFormat="1" ht="38.25" x14ac:dyDescent="0.25">
      <c r="A20" s="12" t="s">
        <v>96</v>
      </c>
      <c r="B20" s="94" t="s">
        <v>125</v>
      </c>
      <c r="C20" s="95" t="s">
        <v>96</v>
      </c>
      <c r="D20" s="96"/>
      <c r="E20" s="97"/>
      <c r="F20" s="94" t="s">
        <v>56</v>
      </c>
      <c r="G20" s="98" t="s">
        <v>160</v>
      </c>
      <c r="H20" s="99">
        <v>307.7</v>
      </c>
      <c r="I20" s="100">
        <f>SUM(I21:I22)</f>
        <v>305.69331999999997</v>
      </c>
      <c r="J20" s="70" t="s">
        <v>164</v>
      </c>
      <c r="K20" s="70" t="s">
        <v>256</v>
      </c>
    </row>
    <row r="21" spans="1:11" s="8" customFormat="1" ht="38.25" x14ac:dyDescent="0.25">
      <c r="A21" s="12"/>
      <c r="B21" s="101" t="s">
        <v>196</v>
      </c>
      <c r="C21" s="102" t="s">
        <v>171</v>
      </c>
      <c r="D21" s="103" t="s">
        <v>157</v>
      </c>
      <c r="E21" s="104">
        <v>900000430</v>
      </c>
      <c r="F21" s="105"/>
      <c r="G21" s="67"/>
      <c r="H21" s="106"/>
      <c r="I21" s="107">
        <v>228.41533999999999</v>
      </c>
      <c r="J21" s="77"/>
      <c r="K21" s="77"/>
    </row>
    <row r="22" spans="1:11" s="8" customFormat="1" ht="25.5" x14ac:dyDescent="0.25">
      <c r="A22" s="12"/>
      <c r="B22" s="105" t="s">
        <v>197</v>
      </c>
      <c r="C22" s="102" t="s">
        <v>173</v>
      </c>
      <c r="D22" s="103" t="s">
        <v>157</v>
      </c>
      <c r="E22" s="104">
        <v>900000491</v>
      </c>
      <c r="F22" s="105"/>
      <c r="G22" s="67"/>
      <c r="H22" s="106"/>
      <c r="I22" s="108">
        <v>77.277979999999999</v>
      </c>
      <c r="J22" s="77"/>
      <c r="K22" s="109"/>
    </row>
    <row r="23" spans="1:11" s="8" customFormat="1" ht="38.25" x14ac:dyDescent="0.25">
      <c r="A23" s="12" t="s">
        <v>106</v>
      </c>
      <c r="B23" s="110" t="s">
        <v>126</v>
      </c>
      <c r="C23" s="72" t="s">
        <v>106</v>
      </c>
      <c r="D23" s="73" t="s">
        <v>157</v>
      </c>
      <c r="E23" s="111">
        <v>900000442</v>
      </c>
      <c r="F23" s="110" t="s">
        <v>59</v>
      </c>
      <c r="G23" s="67"/>
      <c r="H23" s="112">
        <v>272</v>
      </c>
      <c r="I23" s="107">
        <v>201.91417999999999</v>
      </c>
      <c r="J23" s="77"/>
      <c r="K23" s="62" t="s">
        <v>257</v>
      </c>
    </row>
    <row r="24" spans="1:11" s="8" customFormat="1" ht="38.25" x14ac:dyDescent="0.25">
      <c r="A24" s="12" t="s">
        <v>107</v>
      </c>
      <c r="B24" s="110" t="s">
        <v>127</v>
      </c>
      <c r="C24" s="72" t="s">
        <v>107</v>
      </c>
      <c r="D24" s="73" t="s">
        <v>157</v>
      </c>
      <c r="E24" s="111">
        <v>900000441</v>
      </c>
      <c r="F24" s="110" t="s">
        <v>54</v>
      </c>
      <c r="G24" s="67"/>
      <c r="H24" s="112">
        <v>270.10000000000002</v>
      </c>
      <c r="I24" s="107">
        <v>200.50348</v>
      </c>
      <c r="J24" s="77"/>
      <c r="K24" s="62" t="s">
        <v>258</v>
      </c>
    </row>
    <row r="25" spans="1:11" s="8" customFormat="1" ht="38.25" x14ac:dyDescent="0.25">
      <c r="A25" s="12" t="s">
        <v>108</v>
      </c>
      <c r="B25" s="110" t="s">
        <v>128</v>
      </c>
      <c r="C25" s="72" t="s">
        <v>108</v>
      </c>
      <c r="D25" s="73" t="s">
        <v>157</v>
      </c>
      <c r="E25" s="111">
        <v>900000440</v>
      </c>
      <c r="F25" s="110" t="s">
        <v>61</v>
      </c>
      <c r="G25" s="67"/>
      <c r="H25" s="112">
        <v>270.10000000000002</v>
      </c>
      <c r="I25" s="107">
        <v>200.50348</v>
      </c>
      <c r="J25" s="77"/>
      <c r="K25" s="62" t="s">
        <v>259</v>
      </c>
    </row>
    <row r="26" spans="1:11" s="8" customFormat="1" ht="38.25" x14ac:dyDescent="0.25">
      <c r="A26" s="12" t="s">
        <v>109</v>
      </c>
      <c r="B26" s="110" t="s">
        <v>129</v>
      </c>
      <c r="C26" s="72" t="s">
        <v>109</v>
      </c>
      <c r="D26" s="73" t="s">
        <v>157</v>
      </c>
      <c r="E26" s="111">
        <v>900000439</v>
      </c>
      <c r="F26" s="110" t="s">
        <v>50</v>
      </c>
      <c r="G26" s="67"/>
      <c r="H26" s="112">
        <v>274.89999999999998</v>
      </c>
      <c r="I26" s="107">
        <v>204.06700000000001</v>
      </c>
      <c r="J26" s="77"/>
      <c r="K26" s="62" t="s">
        <v>260</v>
      </c>
    </row>
    <row r="27" spans="1:11" s="8" customFormat="1" ht="38.25" x14ac:dyDescent="0.25">
      <c r="A27" s="12" t="s">
        <v>110</v>
      </c>
      <c r="B27" s="110" t="s">
        <v>130</v>
      </c>
      <c r="C27" s="72" t="s">
        <v>110</v>
      </c>
      <c r="D27" s="73" t="s">
        <v>157</v>
      </c>
      <c r="E27" s="111">
        <v>900000438</v>
      </c>
      <c r="F27" s="110" t="s">
        <v>60</v>
      </c>
      <c r="G27" s="67"/>
      <c r="H27" s="112">
        <v>269.2</v>
      </c>
      <c r="I27" s="107">
        <v>199.83573999999999</v>
      </c>
      <c r="J27" s="77"/>
      <c r="K27" s="62" t="s">
        <v>261</v>
      </c>
    </row>
    <row r="28" spans="1:11" s="8" customFormat="1" ht="45.75" customHeight="1" x14ac:dyDescent="0.25">
      <c r="A28" s="12" t="s">
        <v>111</v>
      </c>
      <c r="B28" s="110" t="s">
        <v>131</v>
      </c>
      <c r="C28" s="72" t="s">
        <v>111</v>
      </c>
      <c r="D28" s="73" t="s">
        <v>157</v>
      </c>
      <c r="E28" s="111">
        <v>900000436</v>
      </c>
      <c r="F28" s="110" t="s">
        <v>57</v>
      </c>
      <c r="G28" s="67"/>
      <c r="H28" s="112">
        <v>902.2</v>
      </c>
      <c r="I28" s="108">
        <v>768.30442000000005</v>
      </c>
      <c r="J28" s="77"/>
      <c r="K28" s="62" t="s">
        <v>249</v>
      </c>
    </row>
    <row r="29" spans="1:11" s="8" customFormat="1" ht="30" customHeight="1" x14ac:dyDescent="0.25">
      <c r="A29" s="12" t="s">
        <v>112</v>
      </c>
      <c r="B29" s="110" t="s">
        <v>132</v>
      </c>
      <c r="C29" s="72" t="s">
        <v>112</v>
      </c>
      <c r="D29" s="73" t="s">
        <v>157</v>
      </c>
      <c r="E29" s="111">
        <v>900000437</v>
      </c>
      <c r="F29" s="110" t="s">
        <v>58</v>
      </c>
      <c r="G29" s="67"/>
      <c r="H29" s="112">
        <v>302.39999999999998</v>
      </c>
      <c r="I29" s="107">
        <v>224.48117999999999</v>
      </c>
      <c r="J29" s="77"/>
      <c r="K29" s="62" t="s">
        <v>255</v>
      </c>
    </row>
    <row r="30" spans="1:11" s="8" customFormat="1" ht="25.5" x14ac:dyDescent="0.25">
      <c r="A30" s="12" t="s">
        <v>113</v>
      </c>
      <c r="B30" s="110" t="s">
        <v>133</v>
      </c>
      <c r="C30" s="72" t="s">
        <v>113</v>
      </c>
      <c r="D30" s="73" t="s">
        <v>157</v>
      </c>
      <c r="E30" s="111">
        <v>900000426</v>
      </c>
      <c r="F30" s="110" t="s">
        <v>68</v>
      </c>
      <c r="G30" s="67"/>
      <c r="H30" s="112">
        <v>586</v>
      </c>
      <c r="I30" s="107">
        <v>492.41811999999999</v>
      </c>
      <c r="J30" s="77"/>
      <c r="K30" s="62" t="s">
        <v>251</v>
      </c>
    </row>
    <row r="31" spans="1:11" s="8" customFormat="1" ht="30" customHeight="1" x14ac:dyDescent="0.25">
      <c r="A31" s="12" t="s">
        <v>114</v>
      </c>
      <c r="B31" s="113" t="s">
        <v>134</v>
      </c>
      <c r="C31" s="79" t="s">
        <v>114</v>
      </c>
      <c r="D31" s="80" t="s">
        <v>157</v>
      </c>
      <c r="E31" s="114">
        <v>900000429</v>
      </c>
      <c r="F31" s="113" t="s">
        <v>71</v>
      </c>
      <c r="G31" s="82"/>
      <c r="H31" s="115">
        <v>349.5</v>
      </c>
      <c r="I31" s="116">
        <v>349.5</v>
      </c>
      <c r="J31" s="85"/>
      <c r="K31" s="62" t="s">
        <v>247</v>
      </c>
    </row>
    <row r="32" spans="1:11" s="8" customFormat="1" x14ac:dyDescent="0.25">
      <c r="A32" s="15" t="s">
        <v>6</v>
      </c>
      <c r="B32" s="86" t="s">
        <v>18</v>
      </c>
      <c r="C32" s="87" t="s">
        <v>6</v>
      </c>
      <c r="D32" s="88"/>
      <c r="E32" s="89"/>
      <c r="F32" s="90"/>
      <c r="G32" s="91"/>
      <c r="H32" s="92">
        <f>SUM(H33:H34)</f>
        <v>625.20000000000005</v>
      </c>
      <c r="I32" s="93">
        <f>SUM(I33:I34)</f>
        <v>475.58519999999999</v>
      </c>
      <c r="J32" s="62"/>
      <c r="K32" s="62"/>
    </row>
    <row r="33" spans="1:11" s="8" customFormat="1" ht="25.5" x14ac:dyDescent="0.25">
      <c r="A33" s="12" t="s">
        <v>97</v>
      </c>
      <c r="B33" s="94" t="s">
        <v>135</v>
      </c>
      <c r="C33" s="64" t="s">
        <v>97</v>
      </c>
      <c r="D33" s="65" t="s">
        <v>157</v>
      </c>
      <c r="E33" s="117">
        <v>900000450</v>
      </c>
      <c r="F33" s="118" t="s">
        <v>63</v>
      </c>
      <c r="G33" s="98" t="s">
        <v>160</v>
      </c>
      <c r="H33" s="99">
        <v>602.20000000000005</v>
      </c>
      <c r="I33" s="100">
        <v>452.58519999999999</v>
      </c>
      <c r="J33" s="70" t="s">
        <v>164</v>
      </c>
      <c r="K33" s="62" t="s">
        <v>254</v>
      </c>
    </row>
    <row r="34" spans="1:11" s="8" customFormat="1" ht="25.5" x14ac:dyDescent="0.25">
      <c r="A34" s="12" t="s">
        <v>115</v>
      </c>
      <c r="B34" s="113" t="s">
        <v>136</v>
      </c>
      <c r="C34" s="79" t="s">
        <v>115</v>
      </c>
      <c r="D34" s="80" t="s">
        <v>157</v>
      </c>
      <c r="E34" s="114">
        <v>900000444</v>
      </c>
      <c r="F34" s="119" t="s">
        <v>77</v>
      </c>
      <c r="G34" s="82"/>
      <c r="H34" s="115">
        <v>23</v>
      </c>
      <c r="I34" s="116">
        <v>23</v>
      </c>
      <c r="J34" s="85"/>
      <c r="K34" s="62" t="s">
        <v>237</v>
      </c>
    </row>
    <row r="35" spans="1:11" s="8" customFormat="1" x14ac:dyDescent="0.25">
      <c r="A35" s="15" t="s">
        <v>7</v>
      </c>
      <c r="B35" s="86" t="s">
        <v>19</v>
      </c>
      <c r="C35" s="87" t="s">
        <v>7</v>
      </c>
      <c r="D35" s="88"/>
      <c r="E35" s="89"/>
      <c r="F35" s="90"/>
      <c r="G35" s="91"/>
      <c r="H35" s="92">
        <f>SUM(H36:H37)</f>
        <v>392.8</v>
      </c>
      <c r="I35" s="93">
        <f>SUM(I36:I37)</f>
        <v>349.68706000000003</v>
      </c>
      <c r="J35" s="62"/>
      <c r="K35" s="62"/>
    </row>
    <row r="36" spans="1:11" s="8" customFormat="1" ht="38.25" x14ac:dyDescent="0.25">
      <c r="A36" s="12" t="s">
        <v>8</v>
      </c>
      <c r="B36" s="94" t="s">
        <v>137</v>
      </c>
      <c r="C36" s="64" t="s">
        <v>8</v>
      </c>
      <c r="D36" s="65" t="s">
        <v>157</v>
      </c>
      <c r="E36" s="117">
        <v>900000466</v>
      </c>
      <c r="F36" s="118" t="s">
        <v>65</v>
      </c>
      <c r="G36" s="98" t="s">
        <v>160</v>
      </c>
      <c r="H36" s="99">
        <v>375.5</v>
      </c>
      <c r="I36" s="100">
        <v>332.38706000000002</v>
      </c>
      <c r="J36" s="70" t="s">
        <v>164</v>
      </c>
      <c r="K36" s="62" t="s">
        <v>253</v>
      </c>
    </row>
    <row r="37" spans="1:11" s="8" customFormat="1" ht="25.5" x14ac:dyDescent="0.25">
      <c r="A37" s="12" t="s">
        <v>9</v>
      </c>
      <c r="B37" s="113" t="s">
        <v>138</v>
      </c>
      <c r="C37" s="79" t="s">
        <v>9</v>
      </c>
      <c r="D37" s="80" t="s">
        <v>157</v>
      </c>
      <c r="E37" s="114">
        <v>900000463</v>
      </c>
      <c r="F37" s="119" t="s">
        <v>83</v>
      </c>
      <c r="G37" s="82"/>
      <c r="H37" s="115">
        <v>17.3</v>
      </c>
      <c r="I37" s="116">
        <v>17.3</v>
      </c>
      <c r="J37" s="85"/>
      <c r="K37" s="62" t="s">
        <v>238</v>
      </c>
    </row>
    <row r="38" spans="1:11" s="8" customFormat="1" x14ac:dyDescent="0.25">
      <c r="A38" s="15" t="s">
        <v>10</v>
      </c>
      <c r="B38" s="86" t="s">
        <v>20</v>
      </c>
      <c r="C38" s="87" t="s">
        <v>10</v>
      </c>
      <c r="D38" s="88"/>
      <c r="E38" s="89"/>
      <c r="F38" s="90"/>
      <c r="G38" s="91"/>
      <c r="H38" s="92">
        <f>SUM(H39:H40)</f>
        <v>724.5</v>
      </c>
      <c r="I38" s="93">
        <f>SUM(I39:I40)</f>
        <v>643.93410000000006</v>
      </c>
      <c r="J38" s="62"/>
      <c r="K38" s="62"/>
    </row>
    <row r="39" spans="1:11" s="8" customFormat="1" ht="38.25" x14ac:dyDescent="0.25">
      <c r="A39" s="12" t="s">
        <v>23</v>
      </c>
      <c r="B39" s="94" t="s">
        <v>139</v>
      </c>
      <c r="C39" s="64" t="s">
        <v>23</v>
      </c>
      <c r="D39" s="65" t="s">
        <v>157</v>
      </c>
      <c r="E39" s="117">
        <v>900000467</v>
      </c>
      <c r="F39" s="118" t="s">
        <v>66</v>
      </c>
      <c r="G39" s="98" t="s">
        <v>160</v>
      </c>
      <c r="H39" s="99">
        <v>706.9</v>
      </c>
      <c r="I39" s="100">
        <v>626.33410000000003</v>
      </c>
      <c r="J39" s="70" t="s">
        <v>164</v>
      </c>
      <c r="K39" s="62" t="s">
        <v>262</v>
      </c>
    </row>
    <row r="40" spans="1:11" s="8" customFormat="1" ht="25.5" x14ac:dyDescent="0.25">
      <c r="A40" s="12" t="s">
        <v>24</v>
      </c>
      <c r="B40" s="113" t="s">
        <v>140</v>
      </c>
      <c r="C40" s="79" t="s">
        <v>24</v>
      </c>
      <c r="D40" s="80" t="s">
        <v>157</v>
      </c>
      <c r="E40" s="114">
        <v>900000462</v>
      </c>
      <c r="F40" s="119" t="s">
        <v>82</v>
      </c>
      <c r="G40" s="82"/>
      <c r="H40" s="115">
        <v>17.600000000000001</v>
      </c>
      <c r="I40" s="116">
        <v>17.600000000000001</v>
      </c>
      <c r="J40" s="85"/>
      <c r="K40" s="62" t="s">
        <v>246</v>
      </c>
    </row>
    <row r="41" spans="1:11" s="8" customFormat="1" x14ac:dyDescent="0.25">
      <c r="A41" s="15" t="s">
        <v>11</v>
      </c>
      <c r="B41" s="86" t="s">
        <v>21</v>
      </c>
      <c r="C41" s="87" t="s">
        <v>11</v>
      </c>
      <c r="D41" s="88"/>
      <c r="E41" s="89"/>
      <c r="F41" s="90"/>
      <c r="G41" s="91"/>
      <c r="H41" s="92">
        <f>SUM(H42:H43)</f>
        <v>98.5</v>
      </c>
      <c r="I41" s="93">
        <f>SUM(I42:I43)</f>
        <v>81.939489999999992</v>
      </c>
      <c r="J41" s="62"/>
      <c r="K41" s="62"/>
    </row>
    <row r="42" spans="1:11" s="8" customFormat="1" ht="38.25" x14ac:dyDescent="0.25">
      <c r="A42" s="12" t="s">
        <v>27</v>
      </c>
      <c r="B42" s="94" t="s">
        <v>198</v>
      </c>
      <c r="C42" s="64" t="s">
        <v>27</v>
      </c>
      <c r="D42" s="65" t="s">
        <v>157</v>
      </c>
      <c r="E42" s="117">
        <v>900000468</v>
      </c>
      <c r="F42" s="118" t="s">
        <v>67</v>
      </c>
      <c r="G42" s="98" t="s">
        <v>160</v>
      </c>
      <c r="H42" s="99">
        <v>81.2</v>
      </c>
      <c r="I42" s="100">
        <v>64.639489999999995</v>
      </c>
      <c r="J42" s="70" t="s">
        <v>164</v>
      </c>
      <c r="K42" s="62" t="s">
        <v>250</v>
      </c>
    </row>
    <row r="43" spans="1:11" s="8" customFormat="1" ht="25.5" x14ac:dyDescent="0.25">
      <c r="A43" s="12" t="s">
        <v>28</v>
      </c>
      <c r="B43" s="113" t="s">
        <v>142</v>
      </c>
      <c r="C43" s="79" t="s">
        <v>28</v>
      </c>
      <c r="D43" s="80" t="s">
        <v>157</v>
      </c>
      <c r="E43" s="114">
        <v>900000460</v>
      </c>
      <c r="F43" s="119" t="s">
        <v>70</v>
      </c>
      <c r="G43" s="82"/>
      <c r="H43" s="115">
        <v>17.3</v>
      </c>
      <c r="I43" s="116">
        <v>17.3</v>
      </c>
      <c r="J43" s="85"/>
      <c r="K43" s="62" t="s">
        <v>239</v>
      </c>
    </row>
    <row r="44" spans="1:11" s="8" customFormat="1" x14ac:dyDescent="0.25">
      <c r="A44" s="15" t="s">
        <v>12</v>
      </c>
      <c r="B44" s="86" t="s">
        <v>22</v>
      </c>
      <c r="C44" s="87" t="s">
        <v>12</v>
      </c>
      <c r="D44" s="88"/>
      <c r="E44" s="89"/>
      <c r="F44" s="90"/>
      <c r="G44" s="91"/>
      <c r="H44" s="92">
        <f>SUM(H45:H46)</f>
        <v>348.1</v>
      </c>
      <c r="I44" s="93">
        <f>SUM(I45:I46)</f>
        <v>303.04491999999999</v>
      </c>
      <c r="J44" s="62"/>
      <c r="K44" s="62"/>
    </row>
    <row r="45" spans="1:11" s="8" customFormat="1" ht="25.5" x14ac:dyDescent="0.25">
      <c r="A45" s="12" t="s">
        <v>29</v>
      </c>
      <c r="B45" s="94" t="s">
        <v>143</v>
      </c>
      <c r="C45" s="64" t="s">
        <v>29</v>
      </c>
      <c r="D45" s="65" t="s">
        <v>157</v>
      </c>
      <c r="E45" s="117">
        <v>900000451</v>
      </c>
      <c r="F45" s="118" t="s">
        <v>64</v>
      </c>
      <c r="G45" s="98" t="s">
        <v>160</v>
      </c>
      <c r="H45" s="99">
        <v>330.8</v>
      </c>
      <c r="I45" s="100">
        <v>285.74491999999998</v>
      </c>
      <c r="J45" s="70" t="s">
        <v>164</v>
      </c>
      <c r="K45" s="62" t="s">
        <v>252</v>
      </c>
    </row>
    <row r="46" spans="1:11" s="8" customFormat="1" ht="25.5" x14ac:dyDescent="0.25">
      <c r="A46" s="12" t="s">
        <v>30</v>
      </c>
      <c r="B46" s="113" t="s">
        <v>144</v>
      </c>
      <c r="C46" s="79" t="s">
        <v>30</v>
      </c>
      <c r="D46" s="80" t="s">
        <v>157</v>
      </c>
      <c r="E46" s="114">
        <v>900000455</v>
      </c>
      <c r="F46" s="119" t="s">
        <v>80</v>
      </c>
      <c r="G46" s="82"/>
      <c r="H46" s="115">
        <v>17.3</v>
      </c>
      <c r="I46" s="116">
        <v>17.3</v>
      </c>
      <c r="J46" s="85"/>
      <c r="K46" s="62" t="s">
        <v>243</v>
      </c>
    </row>
    <row r="47" spans="1:11" s="8" customFormat="1" ht="38.25" x14ac:dyDescent="0.25">
      <c r="A47" s="15" t="s">
        <v>13</v>
      </c>
      <c r="B47" s="86" t="s">
        <v>145</v>
      </c>
      <c r="C47" s="120" t="s">
        <v>13</v>
      </c>
      <c r="D47" s="121" t="s">
        <v>157</v>
      </c>
      <c r="E47" s="122">
        <v>900000432</v>
      </c>
      <c r="F47" s="90" t="s">
        <v>73</v>
      </c>
      <c r="G47" s="91" t="s">
        <v>160</v>
      </c>
      <c r="H47" s="92">
        <v>25.7</v>
      </c>
      <c r="I47" s="123">
        <v>25.7</v>
      </c>
      <c r="J47" s="62" t="s">
        <v>164</v>
      </c>
      <c r="K47" s="62" t="s">
        <v>240</v>
      </c>
    </row>
    <row r="48" spans="1:11" s="8" customFormat="1" ht="38.25" x14ac:dyDescent="0.25">
      <c r="A48" s="15" t="s">
        <v>14</v>
      </c>
      <c r="B48" s="86" t="s">
        <v>146</v>
      </c>
      <c r="C48" s="120" t="s">
        <v>14</v>
      </c>
      <c r="D48" s="121" t="s">
        <v>157</v>
      </c>
      <c r="E48" s="122">
        <v>900000434</v>
      </c>
      <c r="F48" s="90" t="s">
        <v>75</v>
      </c>
      <c r="G48" s="91" t="s">
        <v>160</v>
      </c>
      <c r="H48" s="92">
        <v>34</v>
      </c>
      <c r="I48" s="123">
        <v>34</v>
      </c>
      <c r="J48" s="62" t="s">
        <v>164</v>
      </c>
      <c r="K48" s="62" t="s">
        <v>236</v>
      </c>
    </row>
    <row r="49" spans="1:11" s="8" customFormat="1" ht="38.25" x14ac:dyDescent="0.25">
      <c r="A49" s="15" t="s">
        <v>15</v>
      </c>
      <c r="B49" s="86" t="s">
        <v>147</v>
      </c>
      <c r="C49" s="120" t="s">
        <v>15</v>
      </c>
      <c r="D49" s="121" t="s">
        <v>157</v>
      </c>
      <c r="E49" s="122">
        <v>900000431</v>
      </c>
      <c r="F49" s="90" t="s">
        <v>72</v>
      </c>
      <c r="G49" s="91" t="s">
        <v>160</v>
      </c>
      <c r="H49" s="92">
        <v>121.7</v>
      </c>
      <c r="I49" s="123">
        <v>121.7</v>
      </c>
      <c r="J49" s="62" t="s">
        <v>164</v>
      </c>
      <c r="K49" s="62" t="s">
        <v>241</v>
      </c>
    </row>
    <row r="50" spans="1:11" s="8" customFormat="1" ht="38.25" x14ac:dyDescent="0.25">
      <c r="A50" s="15" t="s">
        <v>16</v>
      </c>
      <c r="B50" s="86" t="s">
        <v>148</v>
      </c>
      <c r="C50" s="120" t="s">
        <v>16</v>
      </c>
      <c r="D50" s="121" t="s">
        <v>157</v>
      </c>
      <c r="E50" s="122">
        <v>900000433</v>
      </c>
      <c r="F50" s="90" t="s">
        <v>74</v>
      </c>
      <c r="G50" s="91" t="s">
        <v>160</v>
      </c>
      <c r="H50" s="92">
        <v>48</v>
      </c>
      <c r="I50" s="123">
        <v>48</v>
      </c>
      <c r="J50" s="62" t="s">
        <v>164</v>
      </c>
      <c r="K50" s="124" t="s">
        <v>265</v>
      </c>
    </row>
    <row r="51" spans="1:11" s="8" customFormat="1" ht="38.25" x14ac:dyDescent="0.25">
      <c r="A51" s="15" t="s">
        <v>25</v>
      </c>
      <c r="B51" s="86" t="s">
        <v>149</v>
      </c>
      <c r="C51" s="120" t="s">
        <v>25</v>
      </c>
      <c r="D51" s="121" t="s">
        <v>157</v>
      </c>
      <c r="E51" s="122">
        <v>900000435</v>
      </c>
      <c r="F51" s="90" t="s">
        <v>76</v>
      </c>
      <c r="G51" s="91" t="s">
        <v>160</v>
      </c>
      <c r="H51" s="92">
        <v>110.6</v>
      </c>
      <c r="I51" s="123">
        <v>110.6</v>
      </c>
      <c r="J51" s="62" t="s">
        <v>164</v>
      </c>
      <c r="K51" s="62" t="s">
        <v>234</v>
      </c>
    </row>
    <row r="52" spans="1:11" s="8" customFormat="1" ht="38.25" x14ac:dyDescent="0.25">
      <c r="A52" s="15" t="s">
        <v>41</v>
      </c>
      <c r="B52" s="86" t="s">
        <v>150</v>
      </c>
      <c r="C52" s="120" t="s">
        <v>41</v>
      </c>
      <c r="D52" s="121" t="s">
        <v>157</v>
      </c>
      <c r="E52" s="122">
        <v>900000454</v>
      </c>
      <c r="F52" s="90" t="s">
        <v>79</v>
      </c>
      <c r="G52" s="91" t="s">
        <v>160</v>
      </c>
      <c r="H52" s="92">
        <v>53</v>
      </c>
      <c r="I52" s="123">
        <v>53</v>
      </c>
      <c r="J52" s="62" t="s">
        <v>164</v>
      </c>
      <c r="K52" s="62" t="s">
        <v>242</v>
      </c>
    </row>
    <row r="53" spans="1:11" s="8" customFormat="1" ht="38.25" x14ac:dyDescent="0.25">
      <c r="A53" s="15" t="s">
        <v>42</v>
      </c>
      <c r="B53" s="86" t="s">
        <v>151</v>
      </c>
      <c r="C53" s="120" t="s">
        <v>42</v>
      </c>
      <c r="D53" s="121" t="s">
        <v>157</v>
      </c>
      <c r="E53" s="122">
        <v>900000461</v>
      </c>
      <c r="F53" s="90" t="s">
        <v>69</v>
      </c>
      <c r="G53" s="91" t="s">
        <v>160</v>
      </c>
      <c r="H53" s="92">
        <v>40.5</v>
      </c>
      <c r="I53" s="123">
        <v>40.5</v>
      </c>
      <c r="J53" s="62" t="s">
        <v>164</v>
      </c>
      <c r="K53" s="62" t="s">
        <v>245</v>
      </c>
    </row>
    <row r="54" spans="1:11" s="8" customFormat="1" ht="38.25" x14ac:dyDescent="0.25">
      <c r="A54" s="15" t="s">
        <v>43</v>
      </c>
      <c r="B54" s="86" t="s">
        <v>152</v>
      </c>
      <c r="C54" s="120" t="s">
        <v>43</v>
      </c>
      <c r="D54" s="121" t="s">
        <v>157</v>
      </c>
      <c r="E54" s="122">
        <v>900000464</v>
      </c>
      <c r="F54" s="90" t="s">
        <v>84</v>
      </c>
      <c r="G54" s="91" t="s">
        <v>160</v>
      </c>
      <c r="H54" s="92">
        <v>79.5</v>
      </c>
      <c r="I54" s="123">
        <v>79.5</v>
      </c>
      <c r="J54" s="62" t="s">
        <v>164</v>
      </c>
      <c r="K54" s="62" t="s">
        <v>235</v>
      </c>
    </row>
    <row r="55" spans="1:11" s="8" customFormat="1" ht="38.25" x14ac:dyDescent="0.25">
      <c r="A55" s="15" t="s">
        <v>44</v>
      </c>
      <c r="B55" s="86" t="s">
        <v>153</v>
      </c>
      <c r="C55" s="120" t="s">
        <v>44</v>
      </c>
      <c r="D55" s="121" t="s">
        <v>157</v>
      </c>
      <c r="E55" s="122">
        <v>900000465</v>
      </c>
      <c r="F55" s="90" t="s">
        <v>85</v>
      </c>
      <c r="G55" s="91" t="s">
        <v>160</v>
      </c>
      <c r="H55" s="92">
        <v>30.2</v>
      </c>
      <c r="I55" s="123">
        <v>30.2</v>
      </c>
      <c r="J55" s="62" t="s">
        <v>164</v>
      </c>
      <c r="K55" s="62" t="s">
        <v>248</v>
      </c>
    </row>
    <row r="56" spans="1:11" s="8" customFormat="1" ht="47.25" customHeight="1" x14ac:dyDescent="0.25">
      <c r="A56" s="15" t="s">
        <v>88</v>
      </c>
      <c r="B56" s="86" t="s">
        <v>154</v>
      </c>
      <c r="C56" s="120" t="s">
        <v>88</v>
      </c>
      <c r="D56" s="121" t="s">
        <v>157</v>
      </c>
      <c r="E56" s="122">
        <v>900000456</v>
      </c>
      <c r="F56" s="90" t="s">
        <v>81</v>
      </c>
      <c r="G56" s="91" t="s">
        <v>160</v>
      </c>
      <c r="H56" s="92">
        <v>52.8</v>
      </c>
      <c r="I56" s="123">
        <v>52.8</v>
      </c>
      <c r="J56" s="62" t="s">
        <v>164</v>
      </c>
      <c r="K56" s="62" t="s">
        <v>244</v>
      </c>
    </row>
    <row r="57" spans="1:11" ht="48" customHeight="1" x14ac:dyDescent="0.25">
      <c r="A57" s="16" t="s">
        <v>93</v>
      </c>
      <c r="B57" s="125" t="s">
        <v>155</v>
      </c>
      <c r="C57" s="126" t="s">
        <v>92</v>
      </c>
      <c r="D57" s="121" t="s">
        <v>157</v>
      </c>
      <c r="E57" s="127">
        <v>900000423</v>
      </c>
      <c r="F57" s="125" t="s">
        <v>55</v>
      </c>
      <c r="G57" s="91" t="s">
        <v>160</v>
      </c>
      <c r="H57" s="128">
        <v>425</v>
      </c>
      <c r="I57" s="129">
        <v>368.79023000000001</v>
      </c>
      <c r="J57" s="62" t="s">
        <v>164</v>
      </c>
      <c r="K57" s="62" t="s">
        <v>199</v>
      </c>
    </row>
    <row r="58" spans="1:11" ht="62.25" customHeight="1" x14ac:dyDescent="0.25">
      <c r="A58" s="6" t="s">
        <v>95</v>
      </c>
      <c r="B58" s="86" t="s">
        <v>156</v>
      </c>
      <c r="C58" s="130" t="s">
        <v>94</v>
      </c>
      <c r="D58" s="121" t="s">
        <v>157</v>
      </c>
      <c r="E58" s="131">
        <v>900000485</v>
      </c>
      <c r="F58" s="86" t="s">
        <v>86</v>
      </c>
      <c r="G58" s="91" t="s">
        <v>160</v>
      </c>
      <c r="H58" s="92">
        <v>264</v>
      </c>
      <c r="I58" s="123">
        <v>264</v>
      </c>
      <c r="J58" s="62" t="s">
        <v>164</v>
      </c>
      <c r="K58" s="62" t="s">
        <v>263</v>
      </c>
    </row>
    <row r="59" spans="1:11" x14ac:dyDescent="0.25">
      <c r="A59" s="5"/>
      <c r="B59" s="47" t="s">
        <v>159</v>
      </c>
      <c r="C59" s="48"/>
      <c r="D59" s="48"/>
      <c r="E59" s="48"/>
      <c r="F59" s="48"/>
      <c r="G59" s="48"/>
      <c r="H59" s="48"/>
      <c r="I59" s="132"/>
      <c r="J59" s="51"/>
      <c r="K59" s="52"/>
    </row>
    <row r="60" spans="1:11" ht="56.25" customHeight="1" x14ac:dyDescent="0.25">
      <c r="A60" s="16" t="s">
        <v>1</v>
      </c>
      <c r="B60" s="125" t="s">
        <v>168</v>
      </c>
      <c r="C60" s="133" t="s">
        <v>1</v>
      </c>
      <c r="D60" s="134"/>
      <c r="E60" s="135"/>
      <c r="F60" s="125" t="s">
        <v>48</v>
      </c>
      <c r="G60" s="46"/>
      <c r="H60" s="128">
        <v>8963.3050800000001</v>
      </c>
      <c r="I60" s="136">
        <f>SUM(I61:I62)</f>
        <v>6735.7230900000004</v>
      </c>
      <c r="J60" s="137" t="s">
        <v>165</v>
      </c>
      <c r="K60" s="70" t="s">
        <v>200</v>
      </c>
    </row>
    <row r="61" spans="1:11" ht="38.25" x14ac:dyDescent="0.25">
      <c r="A61" s="16" t="s">
        <v>2</v>
      </c>
      <c r="B61" s="138" t="s">
        <v>168</v>
      </c>
      <c r="C61" s="139" t="s">
        <v>201</v>
      </c>
      <c r="D61" s="140" t="s">
        <v>157</v>
      </c>
      <c r="E61" s="141">
        <v>900000278</v>
      </c>
      <c r="F61" s="138"/>
      <c r="G61" s="142" t="s">
        <v>186</v>
      </c>
      <c r="H61" s="143"/>
      <c r="I61" s="144">
        <v>6697.33745</v>
      </c>
      <c r="J61" s="145"/>
      <c r="K61" s="146"/>
    </row>
    <row r="62" spans="1:11" x14ac:dyDescent="0.25">
      <c r="A62" s="16" t="s">
        <v>3</v>
      </c>
      <c r="B62" s="147" t="s">
        <v>202</v>
      </c>
      <c r="C62" s="148" t="s">
        <v>203</v>
      </c>
      <c r="D62" s="149" t="s">
        <v>157</v>
      </c>
      <c r="E62" s="150">
        <v>900000487</v>
      </c>
      <c r="F62" s="147"/>
      <c r="G62" s="151"/>
      <c r="H62" s="152"/>
      <c r="I62" s="153">
        <v>38.385640000000002</v>
      </c>
      <c r="J62" s="154"/>
      <c r="K62" s="155"/>
    </row>
    <row r="63" spans="1:11" s="9" customFormat="1" ht="45" customHeight="1" x14ac:dyDescent="0.25">
      <c r="A63" s="11" t="s">
        <v>87</v>
      </c>
      <c r="B63" s="125" t="s">
        <v>167</v>
      </c>
      <c r="C63" s="126" t="s">
        <v>2</v>
      </c>
      <c r="D63" s="121" t="s">
        <v>157</v>
      </c>
      <c r="E63" s="127">
        <v>900000279</v>
      </c>
      <c r="F63" s="125" t="s">
        <v>49</v>
      </c>
      <c r="G63" s="46" t="s">
        <v>186</v>
      </c>
      <c r="H63" s="128">
        <v>1082.7966100000001</v>
      </c>
      <c r="I63" s="136">
        <v>794.85037</v>
      </c>
      <c r="J63" s="62" t="s">
        <v>165</v>
      </c>
      <c r="K63" s="62" t="s">
        <v>204</v>
      </c>
    </row>
    <row r="64" spans="1:11" s="14" customFormat="1" ht="45" customHeight="1" x14ac:dyDescent="0.25">
      <c r="A64" s="13" t="s">
        <v>87</v>
      </c>
      <c r="B64" s="156" t="s">
        <v>205</v>
      </c>
      <c r="C64" s="157" t="s">
        <v>206</v>
      </c>
      <c r="D64" s="158" t="s">
        <v>157</v>
      </c>
      <c r="E64" s="159">
        <v>900000412</v>
      </c>
      <c r="F64" s="160" t="s">
        <v>51</v>
      </c>
      <c r="G64" s="161" t="s">
        <v>186</v>
      </c>
      <c r="H64" s="162">
        <v>5354.1783999999998</v>
      </c>
      <c r="I64" s="163">
        <v>4523.6132799999996</v>
      </c>
      <c r="J64" s="62" t="s">
        <v>165</v>
      </c>
      <c r="K64" s="62" t="s">
        <v>207</v>
      </c>
    </row>
    <row r="65" spans="1:13" ht="67.5" customHeight="1" x14ac:dyDescent="0.25">
      <c r="A65" s="16" t="s">
        <v>89</v>
      </c>
      <c r="B65" s="78" t="s">
        <v>208</v>
      </c>
      <c r="C65" s="164" t="s">
        <v>209</v>
      </c>
      <c r="D65" s="158" t="s">
        <v>157</v>
      </c>
      <c r="E65" s="165">
        <v>900000411</v>
      </c>
      <c r="F65" s="166" t="s">
        <v>52</v>
      </c>
      <c r="G65" s="161" t="s">
        <v>186</v>
      </c>
      <c r="H65" s="167">
        <v>3314.2775499999998</v>
      </c>
      <c r="I65" s="163">
        <v>2809.3324499999999</v>
      </c>
      <c r="J65" s="62" t="s">
        <v>165</v>
      </c>
      <c r="K65" s="62" t="s">
        <v>210</v>
      </c>
    </row>
    <row r="66" spans="1:13" ht="70.5" customHeight="1" x14ac:dyDescent="0.25">
      <c r="A66" s="16" t="s">
        <v>91</v>
      </c>
      <c r="B66" s="125" t="s">
        <v>211</v>
      </c>
      <c r="C66" s="126" t="s">
        <v>89</v>
      </c>
      <c r="D66" s="121" t="s">
        <v>157</v>
      </c>
      <c r="E66" s="127">
        <v>900000418</v>
      </c>
      <c r="F66" s="125" t="s">
        <v>53</v>
      </c>
      <c r="G66" s="46" t="s">
        <v>186</v>
      </c>
      <c r="H66" s="128">
        <v>6775</v>
      </c>
      <c r="I66" s="168">
        <v>5645.8334500000001</v>
      </c>
      <c r="J66" s="62" t="s">
        <v>165</v>
      </c>
      <c r="K66" s="62" t="s">
        <v>212</v>
      </c>
    </row>
    <row r="67" spans="1:13" x14ac:dyDescent="0.25">
      <c r="A67" s="12" t="s">
        <v>118</v>
      </c>
      <c r="B67" s="125" t="s">
        <v>213</v>
      </c>
      <c r="C67" s="169" t="s">
        <v>90</v>
      </c>
      <c r="D67" s="170"/>
      <c r="E67" s="171"/>
      <c r="F67" s="125"/>
      <c r="G67" s="46"/>
      <c r="H67" s="128">
        <f>SUM(H68:H69)</f>
        <v>12358</v>
      </c>
      <c r="I67" s="172">
        <f>SUM(I68:I70)</f>
        <v>11197.085430000001</v>
      </c>
      <c r="J67" s="62" t="s">
        <v>165</v>
      </c>
      <c r="K67" s="62"/>
    </row>
    <row r="68" spans="1:13" ht="45" customHeight="1" x14ac:dyDescent="0.25">
      <c r="A68" s="12" t="s">
        <v>119</v>
      </c>
      <c r="B68" s="173" t="s">
        <v>169</v>
      </c>
      <c r="C68" s="64" t="s">
        <v>116</v>
      </c>
      <c r="D68" s="65" t="s">
        <v>157</v>
      </c>
      <c r="E68" s="174">
        <v>900000445</v>
      </c>
      <c r="F68" s="173" t="s">
        <v>62</v>
      </c>
      <c r="G68" s="98" t="s">
        <v>186</v>
      </c>
      <c r="H68" s="68">
        <v>9508</v>
      </c>
      <c r="I68" s="175">
        <v>8135.3663299999998</v>
      </c>
      <c r="J68" s="176"/>
      <c r="K68" s="62" t="s">
        <v>214</v>
      </c>
    </row>
    <row r="69" spans="1:13" s="22" customFormat="1" ht="38.25" x14ac:dyDescent="0.25">
      <c r="A69" s="21" t="s">
        <v>91</v>
      </c>
      <c r="B69" s="177" t="s">
        <v>215</v>
      </c>
      <c r="C69" s="79" t="s">
        <v>117</v>
      </c>
      <c r="D69" s="80" t="s">
        <v>157</v>
      </c>
      <c r="E69" s="178">
        <v>900000448</v>
      </c>
      <c r="F69" s="177" t="s">
        <v>78</v>
      </c>
      <c r="G69" s="67"/>
      <c r="H69" s="83">
        <v>2850</v>
      </c>
      <c r="I69" s="179">
        <v>2850</v>
      </c>
      <c r="J69" s="180"/>
      <c r="K69" s="181" t="s">
        <v>216</v>
      </c>
      <c r="L69" s="27"/>
      <c r="M69" s="27"/>
    </row>
    <row r="70" spans="1:13" s="22" customFormat="1" ht="15" customHeight="1" x14ac:dyDescent="0.25">
      <c r="A70" s="23" t="s">
        <v>118</v>
      </c>
      <c r="B70" s="147" t="s">
        <v>217</v>
      </c>
      <c r="C70" s="148" t="s">
        <v>218</v>
      </c>
      <c r="D70" s="149" t="s">
        <v>157</v>
      </c>
      <c r="E70" s="150">
        <v>900000497</v>
      </c>
      <c r="F70" s="182"/>
      <c r="G70" s="82"/>
      <c r="H70" s="183"/>
      <c r="I70" s="184">
        <v>211.7191</v>
      </c>
      <c r="J70" s="185"/>
      <c r="K70" s="181"/>
      <c r="L70" s="27"/>
      <c r="M70" s="27"/>
    </row>
    <row r="71" spans="1:13" s="22" customFormat="1" ht="15" customHeight="1" x14ac:dyDescent="0.25">
      <c r="A71" s="23" t="s">
        <v>119</v>
      </c>
      <c r="B71" s="186" t="s">
        <v>191</v>
      </c>
      <c r="C71" s="187" t="s">
        <v>174</v>
      </c>
      <c r="D71" s="188"/>
      <c r="E71" s="189"/>
      <c r="F71" s="186"/>
      <c r="G71" s="190"/>
      <c r="H71" s="191">
        <f>SUM(H72:H73)</f>
        <v>12358</v>
      </c>
      <c r="I71" s="192">
        <f>SUM(I72:I76)</f>
        <v>21108.383679999999</v>
      </c>
      <c r="J71" s="193" t="s">
        <v>165</v>
      </c>
      <c r="K71" s="193"/>
      <c r="L71" s="27"/>
      <c r="M71" s="27"/>
    </row>
    <row r="72" spans="1:13" s="22" customFormat="1" ht="38.25" x14ac:dyDescent="0.25">
      <c r="A72" s="24"/>
      <c r="B72" s="194" t="s">
        <v>219</v>
      </c>
      <c r="C72" s="195" t="s">
        <v>175</v>
      </c>
      <c r="D72" s="196" t="s">
        <v>157</v>
      </c>
      <c r="E72" s="197">
        <v>900000142</v>
      </c>
      <c r="F72" s="194" t="s">
        <v>62</v>
      </c>
      <c r="G72" s="198" t="s">
        <v>186</v>
      </c>
      <c r="H72" s="199">
        <v>9508</v>
      </c>
      <c r="I72" s="200">
        <v>19066.221320000001</v>
      </c>
      <c r="J72" s="201"/>
      <c r="K72" s="193" t="s">
        <v>220</v>
      </c>
      <c r="L72" s="27"/>
      <c r="M72" s="27"/>
    </row>
    <row r="73" spans="1:13" s="22" customFormat="1" ht="38.25" x14ac:dyDescent="0.25">
      <c r="A73" s="24"/>
      <c r="B73" s="202" t="s">
        <v>221</v>
      </c>
      <c r="C73" s="203" t="s">
        <v>176</v>
      </c>
      <c r="D73" s="204" t="s">
        <v>157</v>
      </c>
      <c r="E73" s="205">
        <v>900000164</v>
      </c>
      <c r="F73" s="202" t="s">
        <v>78</v>
      </c>
      <c r="G73" s="206"/>
      <c r="H73" s="207">
        <v>2850</v>
      </c>
      <c r="I73" s="208">
        <v>1907.5</v>
      </c>
      <c r="J73" s="209"/>
      <c r="K73" s="193" t="s">
        <v>222</v>
      </c>
      <c r="L73" s="27"/>
      <c r="M73" s="27"/>
    </row>
    <row r="74" spans="1:13" s="22" customFormat="1" ht="25.5" x14ac:dyDescent="0.25">
      <c r="A74" s="24"/>
      <c r="B74" s="210" t="s">
        <v>178</v>
      </c>
      <c r="C74" s="203" t="s">
        <v>177</v>
      </c>
      <c r="D74" s="204" t="s">
        <v>157</v>
      </c>
      <c r="E74" s="205">
        <v>900000475</v>
      </c>
      <c r="F74" s="211"/>
      <c r="G74" s="206"/>
      <c r="H74" s="211"/>
      <c r="I74" s="208">
        <v>39.713160000000002</v>
      </c>
      <c r="J74" s="212"/>
      <c r="K74" s="213"/>
      <c r="L74" s="27"/>
      <c r="M74" s="27"/>
    </row>
    <row r="75" spans="1:13" s="22" customFormat="1" ht="25.5" x14ac:dyDescent="0.25">
      <c r="A75" s="21" t="s">
        <v>91</v>
      </c>
      <c r="B75" s="210" t="s">
        <v>180</v>
      </c>
      <c r="C75" s="203" t="s">
        <v>179</v>
      </c>
      <c r="D75" s="204" t="s">
        <v>157</v>
      </c>
      <c r="E75" s="214">
        <v>900000478</v>
      </c>
      <c r="F75" s="211"/>
      <c r="G75" s="206"/>
      <c r="H75" s="211"/>
      <c r="I75" s="215">
        <v>94.949200000000005</v>
      </c>
      <c r="J75" s="212"/>
      <c r="K75" s="216"/>
      <c r="L75" s="27"/>
      <c r="M75" s="27"/>
    </row>
    <row r="76" spans="1:13" s="22" customFormat="1" ht="34.5" customHeight="1" x14ac:dyDescent="0.25">
      <c r="A76" s="23" t="s">
        <v>118</v>
      </c>
      <c r="B76" s="217" t="s">
        <v>178</v>
      </c>
      <c r="C76" s="218" t="s">
        <v>190</v>
      </c>
      <c r="D76" s="219" t="s">
        <v>157</v>
      </c>
      <c r="E76" s="220">
        <v>900000152</v>
      </c>
      <c r="F76" s="221"/>
      <c r="G76" s="222"/>
      <c r="H76" s="221"/>
      <c r="I76" s="223">
        <v>0</v>
      </c>
      <c r="J76" s="224"/>
      <c r="K76" s="225"/>
      <c r="L76" s="27"/>
      <c r="M76" s="27"/>
    </row>
    <row r="77" spans="1:13" s="22" customFormat="1" ht="36" customHeight="1" x14ac:dyDescent="0.25">
      <c r="A77" s="23" t="s">
        <v>119</v>
      </c>
      <c r="B77" s="186" t="s">
        <v>223</v>
      </c>
      <c r="C77" s="187" t="s">
        <v>91</v>
      </c>
      <c r="D77" s="188"/>
      <c r="E77" s="189"/>
      <c r="F77" s="186"/>
      <c r="G77" s="190"/>
      <c r="H77" s="191">
        <f>SUM(H78:H79)</f>
        <v>12358</v>
      </c>
      <c r="I77" s="226">
        <f>SUM(I78:I82)</f>
        <v>22297.177960000001</v>
      </c>
      <c r="J77" s="193" t="s">
        <v>165</v>
      </c>
      <c r="K77" s="193"/>
      <c r="L77" s="27"/>
      <c r="M77" s="27"/>
    </row>
    <row r="78" spans="1:13" s="22" customFormat="1" ht="66" customHeight="1" x14ac:dyDescent="0.25">
      <c r="A78" s="24"/>
      <c r="B78" s="194" t="s">
        <v>224</v>
      </c>
      <c r="C78" s="195" t="s">
        <v>118</v>
      </c>
      <c r="D78" s="196" t="s">
        <v>157</v>
      </c>
      <c r="E78" s="197">
        <v>900000421</v>
      </c>
      <c r="F78" s="194" t="s">
        <v>62</v>
      </c>
      <c r="G78" s="198" t="s">
        <v>186</v>
      </c>
      <c r="H78" s="199">
        <v>9508</v>
      </c>
      <c r="I78" s="227">
        <v>135</v>
      </c>
      <c r="J78" s="201"/>
      <c r="K78" s="193" t="s">
        <v>225</v>
      </c>
      <c r="L78" s="27"/>
      <c r="M78" s="27"/>
    </row>
    <row r="79" spans="1:13" s="22" customFormat="1" ht="62.25" customHeight="1" x14ac:dyDescent="0.25">
      <c r="A79" s="24"/>
      <c r="B79" s="202" t="s">
        <v>226</v>
      </c>
      <c r="C79" s="203" t="s">
        <v>119</v>
      </c>
      <c r="D79" s="204" t="s">
        <v>157</v>
      </c>
      <c r="E79" s="205">
        <v>900000419</v>
      </c>
      <c r="F79" s="202" t="s">
        <v>78</v>
      </c>
      <c r="G79" s="206"/>
      <c r="H79" s="207">
        <v>2850</v>
      </c>
      <c r="I79" s="228">
        <v>813.33354999999995</v>
      </c>
      <c r="J79" s="209"/>
      <c r="K79" s="193" t="s">
        <v>227</v>
      </c>
      <c r="L79" s="27"/>
      <c r="M79" s="27"/>
    </row>
    <row r="80" spans="1:13" s="22" customFormat="1" ht="51" x14ac:dyDescent="0.25">
      <c r="A80" s="24"/>
      <c r="B80" s="202" t="s">
        <v>228</v>
      </c>
      <c r="C80" s="203" t="s">
        <v>181</v>
      </c>
      <c r="D80" s="204" t="s">
        <v>157</v>
      </c>
      <c r="E80" s="205">
        <v>900000492</v>
      </c>
      <c r="F80" s="211"/>
      <c r="G80" s="206"/>
      <c r="H80" s="211"/>
      <c r="I80" s="228">
        <v>21164.965960000001</v>
      </c>
      <c r="J80" s="212"/>
      <c r="K80" s="193" t="s">
        <v>229</v>
      </c>
      <c r="L80" s="27"/>
      <c r="M80" s="27"/>
    </row>
    <row r="81" spans="1:13" s="22" customFormat="1" ht="25.5" x14ac:dyDescent="0.25">
      <c r="A81" s="21" t="s">
        <v>91</v>
      </c>
      <c r="B81" s="202" t="s">
        <v>183</v>
      </c>
      <c r="C81" s="203" t="s">
        <v>182</v>
      </c>
      <c r="D81" s="204" t="s">
        <v>157</v>
      </c>
      <c r="E81" s="205">
        <v>900000420</v>
      </c>
      <c r="F81" s="211"/>
      <c r="G81" s="206"/>
      <c r="H81" s="211"/>
      <c r="I81" s="228">
        <v>63.438049999999997</v>
      </c>
      <c r="J81" s="212"/>
      <c r="K81" s="213"/>
      <c r="L81" s="27"/>
      <c r="M81" s="27"/>
    </row>
    <row r="82" spans="1:13" s="22" customFormat="1" ht="45" customHeight="1" x14ac:dyDescent="0.25">
      <c r="A82" s="23" t="s">
        <v>118</v>
      </c>
      <c r="B82" s="217" t="s">
        <v>185</v>
      </c>
      <c r="C82" s="218" t="s">
        <v>184</v>
      </c>
      <c r="D82" s="219" t="s">
        <v>157</v>
      </c>
      <c r="E82" s="220">
        <v>900000481</v>
      </c>
      <c r="F82" s="221"/>
      <c r="G82" s="222"/>
      <c r="H82" s="221"/>
      <c r="I82" s="229">
        <v>120.4404</v>
      </c>
      <c r="J82" s="224"/>
      <c r="K82" s="225"/>
      <c r="L82" s="27"/>
      <c r="M82" s="27"/>
    </row>
    <row r="83" spans="1:13" s="22" customFormat="1" ht="42" customHeight="1" x14ac:dyDescent="0.25">
      <c r="A83" s="23" t="s">
        <v>119</v>
      </c>
      <c r="B83" s="186" t="s">
        <v>230</v>
      </c>
      <c r="C83" s="187" t="s">
        <v>95</v>
      </c>
      <c r="D83" s="188"/>
      <c r="E83" s="189"/>
      <c r="F83" s="186"/>
      <c r="G83" s="190"/>
      <c r="H83" s="191">
        <f>SUM(H84:H85)</f>
        <v>12358</v>
      </c>
      <c r="I83" s="226">
        <f>SUM(I84:I88)</f>
        <v>8638</v>
      </c>
      <c r="J83" s="193" t="s">
        <v>165</v>
      </c>
      <c r="K83" s="193"/>
      <c r="L83" s="27"/>
      <c r="M83" s="27"/>
    </row>
    <row r="84" spans="1:13" ht="66.75" customHeight="1" x14ac:dyDescent="0.25">
      <c r="B84" s="194" t="s">
        <v>231</v>
      </c>
      <c r="C84" s="195" t="s">
        <v>188</v>
      </c>
      <c r="D84" s="196" t="s">
        <v>157</v>
      </c>
      <c r="E84" s="197">
        <v>900000499</v>
      </c>
      <c r="F84" s="194" t="s">
        <v>62</v>
      </c>
      <c r="G84" s="230" t="s">
        <v>186</v>
      </c>
      <c r="H84" s="199">
        <v>9508</v>
      </c>
      <c r="I84" s="231">
        <v>8601</v>
      </c>
      <c r="J84" s="201"/>
      <c r="K84" s="193" t="s">
        <v>232</v>
      </c>
    </row>
    <row r="85" spans="1:13" x14ac:dyDescent="0.25">
      <c r="B85" s="232" t="s">
        <v>187</v>
      </c>
      <c r="C85" s="218" t="s">
        <v>189</v>
      </c>
      <c r="D85" s="219" t="s">
        <v>157</v>
      </c>
      <c r="E85" s="220">
        <v>900000500</v>
      </c>
      <c r="F85" s="232" t="s">
        <v>78</v>
      </c>
      <c r="G85" s="233"/>
      <c r="H85" s="234">
        <v>2850</v>
      </c>
      <c r="I85" s="235">
        <v>37</v>
      </c>
      <c r="J85" s="236"/>
      <c r="K85" s="237"/>
    </row>
  </sheetData>
  <mergeCells count="42">
    <mergeCell ref="J1:K1"/>
    <mergeCell ref="C83:E83"/>
    <mergeCell ref="G84:G85"/>
    <mergeCell ref="G68:G70"/>
    <mergeCell ref="C71:E71"/>
    <mergeCell ref="G72:G76"/>
    <mergeCell ref="C77:E77"/>
    <mergeCell ref="G78:G82"/>
    <mergeCell ref="C60:E60"/>
    <mergeCell ref="G61:G62"/>
    <mergeCell ref="J61:J62"/>
    <mergeCell ref="C67:E67"/>
    <mergeCell ref="K60:K61"/>
    <mergeCell ref="J2:K3"/>
    <mergeCell ref="C19:E19"/>
    <mergeCell ref="C32:E32"/>
    <mergeCell ref="C35:E35"/>
    <mergeCell ref="B59:K59"/>
    <mergeCell ref="J20:J31"/>
    <mergeCell ref="C20:E20"/>
    <mergeCell ref="B7:K7"/>
    <mergeCell ref="J39:J40"/>
    <mergeCell ref="C6:E6"/>
    <mergeCell ref="G42:G43"/>
    <mergeCell ref="G45:G46"/>
    <mergeCell ref="C38:E38"/>
    <mergeCell ref="C41:E41"/>
    <mergeCell ref="C44:E44"/>
    <mergeCell ref="G9:G18"/>
    <mergeCell ref="G20:G31"/>
    <mergeCell ref="G33:G34"/>
    <mergeCell ref="G36:G37"/>
    <mergeCell ref="G39:G40"/>
    <mergeCell ref="B4:K4"/>
    <mergeCell ref="C8:E8"/>
    <mergeCell ref="J42:J43"/>
    <mergeCell ref="J45:J46"/>
    <mergeCell ref="K9:K18"/>
    <mergeCell ref="J9:J18"/>
    <mergeCell ref="J33:J34"/>
    <mergeCell ref="J36:J37"/>
    <mergeCell ref="K20:K2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6" fitToHeight="0" orientation="landscape" r:id="rId1"/>
  <rowBreaks count="4" manualBreakCount="4">
    <brk id="18" max="16383" man="1"/>
    <brk id="31" max="16383" man="1"/>
    <brk id="48" max="10" man="1"/>
    <brk id="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7"/>
  <sheetViews>
    <sheetView view="pageBreakPreview" topLeftCell="B1" zoomScale="70" zoomScaleNormal="100" zoomScaleSheetLayoutView="70" workbookViewId="0">
      <selection activeCell="F2" sqref="F2:G3"/>
    </sheetView>
  </sheetViews>
  <sheetFormatPr defaultRowHeight="15" x14ac:dyDescent="0.25"/>
  <cols>
    <col min="1" max="1" width="8.42578125" style="4" hidden="1" customWidth="1"/>
    <col min="2" max="2" width="47.140625" style="10" customWidth="1"/>
    <col min="3" max="3" width="9.140625" style="18" customWidth="1"/>
    <col min="4" max="4" width="2.42578125" style="19" customWidth="1"/>
    <col min="5" max="5" width="11.42578125" style="17" customWidth="1"/>
    <col min="6" max="6" width="21.5703125" style="26" customWidth="1"/>
    <col min="7" max="7" width="21.5703125" style="25" customWidth="1"/>
    <col min="8" max="9" width="19.140625" style="2" customWidth="1"/>
    <col min="10" max="16384" width="9.140625" style="2"/>
  </cols>
  <sheetData>
    <row r="1" spans="1:7" ht="44.25" customHeight="1" x14ac:dyDescent="0.25">
      <c r="B1" s="238"/>
      <c r="C1" s="239"/>
      <c r="D1" s="240"/>
      <c r="E1" s="241" t="s">
        <v>268</v>
      </c>
      <c r="F1" s="241"/>
      <c r="G1" s="241"/>
    </row>
    <row r="2" spans="1:7" x14ac:dyDescent="0.25">
      <c r="A2" s="3"/>
      <c r="B2" s="238"/>
      <c r="C2" s="242"/>
      <c r="D2" s="243"/>
      <c r="E2" s="244"/>
      <c r="F2" s="245" t="s">
        <v>269</v>
      </c>
      <c r="G2" s="245"/>
    </row>
    <row r="3" spans="1:7" ht="105" customHeight="1" x14ac:dyDescent="0.25">
      <c r="A3" s="3"/>
      <c r="B3" s="238"/>
      <c r="C3" s="242"/>
      <c r="D3" s="243"/>
      <c r="E3" s="244"/>
      <c r="F3" s="245"/>
      <c r="G3" s="245"/>
    </row>
    <row r="4" spans="1:7" x14ac:dyDescent="0.25">
      <c r="B4" s="246" t="s">
        <v>166</v>
      </c>
      <c r="C4" s="246"/>
      <c r="D4" s="246"/>
      <c r="E4" s="246"/>
      <c r="F4" s="246"/>
      <c r="G4" s="246"/>
    </row>
    <row r="5" spans="1:7" x14ac:dyDescent="0.25">
      <c r="B5" s="238"/>
      <c r="C5" s="239"/>
      <c r="D5" s="240"/>
      <c r="E5" s="244"/>
      <c r="F5" s="247"/>
      <c r="G5" s="248"/>
    </row>
    <row r="6" spans="1:7" s="10" customFormat="1" ht="60" customHeight="1" x14ac:dyDescent="0.25">
      <c r="A6" s="1"/>
      <c r="B6" s="249" t="s">
        <v>120</v>
      </c>
      <c r="C6" s="250" t="s">
        <v>124</v>
      </c>
      <c r="D6" s="251"/>
      <c r="E6" s="252"/>
      <c r="F6" s="253" t="s">
        <v>122</v>
      </c>
      <c r="G6" s="254" t="s">
        <v>162</v>
      </c>
    </row>
    <row r="7" spans="1:7" s="8" customFormat="1" x14ac:dyDescent="0.25">
      <c r="A7" s="7" t="s">
        <v>4</v>
      </c>
      <c r="B7" s="255" t="s">
        <v>0</v>
      </c>
      <c r="C7" s="256" t="s">
        <v>4</v>
      </c>
      <c r="D7" s="257"/>
      <c r="E7" s="258"/>
      <c r="F7" s="259"/>
      <c r="G7" s="260"/>
    </row>
    <row r="8" spans="1:7" s="8" customFormat="1" ht="30" customHeight="1" x14ac:dyDescent="0.25">
      <c r="A8" s="12" t="s">
        <v>45</v>
      </c>
      <c r="B8" s="261" t="s">
        <v>31</v>
      </c>
      <c r="C8" s="262" t="s">
        <v>45</v>
      </c>
      <c r="D8" s="263" t="s">
        <v>157</v>
      </c>
      <c r="E8" s="264">
        <v>900000257</v>
      </c>
      <c r="F8" s="265" t="s">
        <v>164</v>
      </c>
      <c r="G8" s="266" t="s">
        <v>193</v>
      </c>
    </row>
    <row r="9" spans="1:7" s="8" customFormat="1" ht="24" x14ac:dyDescent="0.25">
      <c r="A9" s="12" t="s">
        <v>46</v>
      </c>
      <c r="B9" s="267" t="s">
        <v>32</v>
      </c>
      <c r="C9" s="268" t="s">
        <v>46</v>
      </c>
      <c r="D9" s="269" t="s">
        <v>157</v>
      </c>
      <c r="E9" s="270">
        <v>900000258</v>
      </c>
      <c r="F9" s="271"/>
      <c r="G9" s="272"/>
    </row>
    <row r="10" spans="1:7" s="8" customFormat="1" ht="24" x14ac:dyDescent="0.25">
      <c r="A10" s="12" t="s">
        <v>98</v>
      </c>
      <c r="B10" s="267" t="s">
        <v>33</v>
      </c>
      <c r="C10" s="268" t="s">
        <v>98</v>
      </c>
      <c r="D10" s="269" t="s">
        <v>157</v>
      </c>
      <c r="E10" s="270">
        <v>900000259</v>
      </c>
      <c r="F10" s="271"/>
      <c r="G10" s="272"/>
    </row>
    <row r="11" spans="1:7" s="8" customFormat="1" ht="24" x14ac:dyDescent="0.25">
      <c r="A11" s="12" t="s">
        <v>99</v>
      </c>
      <c r="B11" s="267" t="s">
        <v>34</v>
      </c>
      <c r="C11" s="268" t="s">
        <v>99</v>
      </c>
      <c r="D11" s="269" t="s">
        <v>157</v>
      </c>
      <c r="E11" s="270">
        <v>900000260</v>
      </c>
      <c r="F11" s="271"/>
      <c r="G11" s="272"/>
    </row>
    <row r="12" spans="1:7" s="8" customFormat="1" ht="24" x14ac:dyDescent="0.25">
      <c r="A12" s="12" t="s">
        <v>100</v>
      </c>
      <c r="B12" s="267" t="s">
        <v>35</v>
      </c>
      <c r="C12" s="268" t="s">
        <v>100</v>
      </c>
      <c r="D12" s="269" t="s">
        <v>157</v>
      </c>
      <c r="E12" s="270">
        <v>900000261</v>
      </c>
      <c r="F12" s="271"/>
      <c r="G12" s="272"/>
    </row>
    <row r="13" spans="1:7" s="8" customFormat="1" ht="24" x14ac:dyDescent="0.25">
      <c r="A13" s="12" t="s">
        <v>101</v>
      </c>
      <c r="B13" s="267" t="s">
        <v>36</v>
      </c>
      <c r="C13" s="268" t="s">
        <v>101</v>
      </c>
      <c r="D13" s="269" t="s">
        <v>157</v>
      </c>
      <c r="E13" s="270">
        <v>900000262</v>
      </c>
      <c r="F13" s="271"/>
      <c r="G13" s="272"/>
    </row>
    <row r="14" spans="1:7" s="8" customFormat="1" ht="24" x14ac:dyDescent="0.25">
      <c r="A14" s="12" t="s">
        <v>102</v>
      </c>
      <c r="B14" s="267" t="s">
        <v>37</v>
      </c>
      <c r="C14" s="268" t="s">
        <v>102</v>
      </c>
      <c r="D14" s="269" t="s">
        <v>157</v>
      </c>
      <c r="E14" s="270">
        <v>900000263</v>
      </c>
      <c r="F14" s="271"/>
      <c r="G14" s="272"/>
    </row>
    <row r="15" spans="1:7" s="8" customFormat="1" ht="24" x14ac:dyDescent="0.25">
      <c r="A15" s="12" t="s">
        <v>103</v>
      </c>
      <c r="B15" s="267" t="s">
        <v>38</v>
      </c>
      <c r="C15" s="268" t="s">
        <v>103</v>
      </c>
      <c r="D15" s="269" t="s">
        <v>157</v>
      </c>
      <c r="E15" s="270">
        <v>900000264</v>
      </c>
      <c r="F15" s="271"/>
      <c r="G15" s="272"/>
    </row>
    <row r="16" spans="1:7" s="8" customFormat="1" ht="24" x14ac:dyDescent="0.25">
      <c r="A16" s="12" t="s">
        <v>104</v>
      </c>
      <c r="B16" s="267" t="s">
        <v>39</v>
      </c>
      <c r="C16" s="268" t="s">
        <v>104</v>
      </c>
      <c r="D16" s="269" t="s">
        <v>157</v>
      </c>
      <c r="E16" s="270">
        <v>900000265</v>
      </c>
      <c r="F16" s="271"/>
      <c r="G16" s="272"/>
    </row>
    <row r="17" spans="1:7" s="8" customFormat="1" ht="24" x14ac:dyDescent="0.25">
      <c r="A17" s="12" t="s">
        <v>105</v>
      </c>
      <c r="B17" s="273" t="s">
        <v>40</v>
      </c>
      <c r="C17" s="274" t="s">
        <v>105</v>
      </c>
      <c r="D17" s="275" t="s">
        <v>157</v>
      </c>
      <c r="E17" s="276">
        <v>900000266</v>
      </c>
      <c r="F17" s="277"/>
      <c r="G17" s="278"/>
    </row>
    <row r="18" spans="1:7" s="8" customFormat="1" x14ac:dyDescent="0.25">
      <c r="A18" s="15" t="s">
        <v>5</v>
      </c>
      <c r="B18" s="279" t="s">
        <v>17</v>
      </c>
      <c r="C18" s="280" t="s">
        <v>5</v>
      </c>
      <c r="D18" s="281"/>
      <c r="E18" s="282"/>
      <c r="F18" s="259"/>
      <c r="G18" s="260"/>
    </row>
    <row r="19" spans="1:7" s="8" customFormat="1" ht="45" customHeight="1" x14ac:dyDescent="0.25">
      <c r="A19" s="12" t="s">
        <v>96</v>
      </c>
      <c r="B19" s="283" t="s">
        <v>125</v>
      </c>
      <c r="C19" s="284" t="s">
        <v>96</v>
      </c>
      <c r="D19" s="285"/>
      <c r="E19" s="286"/>
      <c r="F19" s="265" t="s">
        <v>164</v>
      </c>
      <c r="G19" s="266" t="s">
        <v>193</v>
      </c>
    </row>
    <row r="20" spans="1:7" s="8" customFormat="1" ht="45" customHeight="1" x14ac:dyDescent="0.25">
      <c r="A20" s="12"/>
      <c r="B20" s="287" t="s">
        <v>170</v>
      </c>
      <c r="C20" s="288" t="s">
        <v>171</v>
      </c>
      <c r="D20" s="289" t="s">
        <v>157</v>
      </c>
      <c r="E20" s="290">
        <v>900000430</v>
      </c>
      <c r="F20" s="271"/>
      <c r="G20" s="272"/>
    </row>
    <row r="21" spans="1:7" s="8" customFormat="1" ht="45" customHeight="1" x14ac:dyDescent="0.25">
      <c r="A21" s="12"/>
      <c r="B21" s="287" t="s">
        <v>172</v>
      </c>
      <c r="C21" s="288" t="s">
        <v>173</v>
      </c>
      <c r="D21" s="289" t="s">
        <v>157</v>
      </c>
      <c r="E21" s="290">
        <v>900000491</v>
      </c>
      <c r="F21" s="271"/>
      <c r="G21" s="272"/>
    </row>
    <row r="22" spans="1:7" s="8" customFormat="1" ht="36" x14ac:dyDescent="0.25">
      <c r="A22" s="12" t="s">
        <v>106</v>
      </c>
      <c r="B22" s="291" t="s">
        <v>126</v>
      </c>
      <c r="C22" s="268" t="s">
        <v>106</v>
      </c>
      <c r="D22" s="269" t="s">
        <v>157</v>
      </c>
      <c r="E22" s="292">
        <v>900000442</v>
      </c>
      <c r="F22" s="271"/>
      <c r="G22" s="272"/>
    </row>
    <row r="23" spans="1:7" s="8" customFormat="1" ht="36" x14ac:dyDescent="0.25">
      <c r="A23" s="12" t="s">
        <v>107</v>
      </c>
      <c r="B23" s="291" t="s">
        <v>127</v>
      </c>
      <c r="C23" s="268" t="s">
        <v>107</v>
      </c>
      <c r="D23" s="269" t="s">
        <v>157</v>
      </c>
      <c r="E23" s="292">
        <v>900000441</v>
      </c>
      <c r="F23" s="271"/>
      <c r="G23" s="272"/>
    </row>
    <row r="24" spans="1:7" s="8" customFormat="1" ht="36" x14ac:dyDescent="0.25">
      <c r="A24" s="12" t="s">
        <v>108</v>
      </c>
      <c r="B24" s="291" t="s">
        <v>128</v>
      </c>
      <c r="C24" s="268" t="s">
        <v>108</v>
      </c>
      <c r="D24" s="269" t="s">
        <v>157</v>
      </c>
      <c r="E24" s="292">
        <v>900000440</v>
      </c>
      <c r="F24" s="271"/>
      <c r="G24" s="272"/>
    </row>
    <row r="25" spans="1:7" s="8" customFormat="1" ht="36" x14ac:dyDescent="0.25">
      <c r="A25" s="12" t="s">
        <v>109</v>
      </c>
      <c r="B25" s="291" t="s">
        <v>129</v>
      </c>
      <c r="C25" s="268" t="s">
        <v>109</v>
      </c>
      <c r="D25" s="269" t="s">
        <v>157</v>
      </c>
      <c r="E25" s="292">
        <v>900000439</v>
      </c>
      <c r="F25" s="271"/>
      <c r="G25" s="272"/>
    </row>
    <row r="26" spans="1:7" s="8" customFormat="1" ht="36" x14ac:dyDescent="0.25">
      <c r="A26" s="12" t="s">
        <v>110</v>
      </c>
      <c r="B26" s="291" t="s">
        <v>130</v>
      </c>
      <c r="C26" s="268" t="s">
        <v>110</v>
      </c>
      <c r="D26" s="269" t="s">
        <v>157</v>
      </c>
      <c r="E26" s="292">
        <v>900000438</v>
      </c>
      <c r="F26" s="271"/>
      <c r="G26" s="272"/>
    </row>
    <row r="27" spans="1:7" s="8" customFormat="1" ht="30" customHeight="1" x14ac:dyDescent="0.25">
      <c r="A27" s="12" t="s">
        <v>111</v>
      </c>
      <c r="B27" s="291" t="s">
        <v>131</v>
      </c>
      <c r="C27" s="268" t="s">
        <v>111</v>
      </c>
      <c r="D27" s="269" t="s">
        <v>157</v>
      </c>
      <c r="E27" s="292">
        <v>900000436</v>
      </c>
      <c r="F27" s="271"/>
      <c r="G27" s="272"/>
    </row>
    <row r="28" spans="1:7" s="8" customFormat="1" ht="30" customHeight="1" x14ac:dyDescent="0.25">
      <c r="A28" s="12" t="s">
        <v>112</v>
      </c>
      <c r="B28" s="291" t="s">
        <v>132</v>
      </c>
      <c r="C28" s="268" t="s">
        <v>112</v>
      </c>
      <c r="D28" s="269" t="s">
        <v>157</v>
      </c>
      <c r="E28" s="292">
        <v>900000437</v>
      </c>
      <c r="F28" s="271"/>
      <c r="G28" s="272"/>
    </row>
    <row r="29" spans="1:7" s="8" customFormat="1" ht="24" x14ac:dyDescent="0.25">
      <c r="A29" s="12" t="s">
        <v>113</v>
      </c>
      <c r="B29" s="291" t="s">
        <v>133</v>
      </c>
      <c r="C29" s="268" t="s">
        <v>113</v>
      </c>
      <c r="D29" s="269" t="s">
        <v>157</v>
      </c>
      <c r="E29" s="292">
        <v>900000426</v>
      </c>
      <c r="F29" s="271"/>
      <c r="G29" s="272"/>
    </row>
    <row r="30" spans="1:7" s="8" customFormat="1" ht="30" customHeight="1" x14ac:dyDescent="0.25">
      <c r="A30" s="12" t="s">
        <v>114</v>
      </c>
      <c r="B30" s="293" t="s">
        <v>134</v>
      </c>
      <c r="C30" s="274" t="s">
        <v>114</v>
      </c>
      <c r="D30" s="275" t="s">
        <v>157</v>
      </c>
      <c r="E30" s="294">
        <v>900000429</v>
      </c>
      <c r="F30" s="277"/>
      <c r="G30" s="278"/>
    </row>
    <row r="31" spans="1:7" s="8" customFormat="1" x14ac:dyDescent="0.25">
      <c r="A31" s="15" t="s">
        <v>6</v>
      </c>
      <c r="B31" s="279" t="s">
        <v>18</v>
      </c>
      <c r="C31" s="280" t="s">
        <v>6</v>
      </c>
      <c r="D31" s="281"/>
      <c r="E31" s="282"/>
      <c r="F31" s="259"/>
      <c r="G31" s="260"/>
    </row>
    <row r="32" spans="1:7" s="8" customFormat="1" ht="45" customHeight="1" x14ac:dyDescent="0.25">
      <c r="A32" s="12" t="s">
        <v>97</v>
      </c>
      <c r="B32" s="283" t="s">
        <v>135</v>
      </c>
      <c r="C32" s="262" t="s">
        <v>97</v>
      </c>
      <c r="D32" s="263" t="s">
        <v>157</v>
      </c>
      <c r="E32" s="295">
        <v>900000450</v>
      </c>
      <c r="F32" s="265" t="s">
        <v>164</v>
      </c>
      <c r="G32" s="266" t="s">
        <v>193</v>
      </c>
    </row>
    <row r="33" spans="1:7" s="8" customFormat="1" ht="24" x14ac:dyDescent="0.25">
      <c r="A33" s="12" t="s">
        <v>115</v>
      </c>
      <c r="B33" s="293" t="s">
        <v>136</v>
      </c>
      <c r="C33" s="274" t="s">
        <v>115</v>
      </c>
      <c r="D33" s="275" t="s">
        <v>157</v>
      </c>
      <c r="E33" s="294">
        <v>900000444</v>
      </c>
      <c r="F33" s="277"/>
      <c r="G33" s="278"/>
    </row>
    <row r="34" spans="1:7" s="8" customFormat="1" x14ac:dyDescent="0.25">
      <c r="A34" s="15" t="s">
        <v>7</v>
      </c>
      <c r="B34" s="279" t="s">
        <v>19</v>
      </c>
      <c r="C34" s="280" t="s">
        <v>7</v>
      </c>
      <c r="D34" s="281"/>
      <c r="E34" s="282"/>
      <c r="F34" s="259"/>
      <c r="G34" s="260"/>
    </row>
    <row r="35" spans="1:7" s="8" customFormat="1" ht="45" customHeight="1" x14ac:dyDescent="0.25">
      <c r="A35" s="12" t="s">
        <v>8</v>
      </c>
      <c r="B35" s="283" t="s">
        <v>137</v>
      </c>
      <c r="C35" s="262" t="s">
        <v>8</v>
      </c>
      <c r="D35" s="263" t="s">
        <v>157</v>
      </c>
      <c r="E35" s="295">
        <v>900000466</v>
      </c>
      <c r="F35" s="265" t="s">
        <v>164</v>
      </c>
      <c r="G35" s="266" t="s">
        <v>193</v>
      </c>
    </row>
    <row r="36" spans="1:7" s="8" customFormat="1" ht="24" x14ac:dyDescent="0.25">
      <c r="A36" s="12" t="s">
        <v>9</v>
      </c>
      <c r="B36" s="293" t="s">
        <v>138</v>
      </c>
      <c r="C36" s="274" t="s">
        <v>9</v>
      </c>
      <c r="D36" s="275" t="s">
        <v>157</v>
      </c>
      <c r="E36" s="294">
        <v>900000463</v>
      </c>
      <c r="F36" s="277"/>
      <c r="G36" s="278"/>
    </row>
    <row r="37" spans="1:7" s="8" customFormat="1" x14ac:dyDescent="0.25">
      <c r="A37" s="15" t="s">
        <v>10</v>
      </c>
      <c r="B37" s="279" t="s">
        <v>20</v>
      </c>
      <c r="C37" s="280" t="s">
        <v>10</v>
      </c>
      <c r="D37" s="281"/>
      <c r="E37" s="282"/>
      <c r="F37" s="259"/>
      <c r="G37" s="260"/>
    </row>
    <row r="38" spans="1:7" s="8" customFormat="1" ht="45" customHeight="1" x14ac:dyDescent="0.25">
      <c r="A38" s="12" t="s">
        <v>23</v>
      </c>
      <c r="B38" s="283" t="s">
        <v>139</v>
      </c>
      <c r="C38" s="262" t="s">
        <v>23</v>
      </c>
      <c r="D38" s="263" t="s">
        <v>157</v>
      </c>
      <c r="E38" s="295">
        <v>900000467</v>
      </c>
      <c r="F38" s="265" t="s">
        <v>164</v>
      </c>
      <c r="G38" s="266" t="s">
        <v>193</v>
      </c>
    </row>
    <row r="39" spans="1:7" s="8" customFormat="1" ht="24" x14ac:dyDescent="0.25">
      <c r="A39" s="12" t="s">
        <v>24</v>
      </c>
      <c r="B39" s="293" t="s">
        <v>140</v>
      </c>
      <c r="C39" s="274" t="s">
        <v>24</v>
      </c>
      <c r="D39" s="275" t="s">
        <v>157</v>
      </c>
      <c r="E39" s="294">
        <v>900000462</v>
      </c>
      <c r="F39" s="277"/>
      <c r="G39" s="278"/>
    </row>
    <row r="40" spans="1:7" s="8" customFormat="1" x14ac:dyDescent="0.25">
      <c r="A40" s="15" t="s">
        <v>11</v>
      </c>
      <c r="B40" s="279" t="s">
        <v>21</v>
      </c>
      <c r="C40" s="280" t="s">
        <v>11</v>
      </c>
      <c r="D40" s="281"/>
      <c r="E40" s="282"/>
      <c r="F40" s="259"/>
      <c r="G40" s="260"/>
    </row>
    <row r="41" spans="1:7" s="8" customFormat="1" ht="45" customHeight="1" x14ac:dyDescent="0.25">
      <c r="A41" s="12" t="s">
        <v>27</v>
      </c>
      <c r="B41" s="283" t="s">
        <v>141</v>
      </c>
      <c r="C41" s="262" t="s">
        <v>27</v>
      </c>
      <c r="D41" s="263" t="s">
        <v>157</v>
      </c>
      <c r="E41" s="295">
        <v>900000468</v>
      </c>
      <c r="F41" s="265" t="s">
        <v>164</v>
      </c>
      <c r="G41" s="266" t="s">
        <v>193</v>
      </c>
    </row>
    <row r="42" spans="1:7" s="8" customFormat="1" ht="24" x14ac:dyDescent="0.25">
      <c r="A42" s="12" t="s">
        <v>28</v>
      </c>
      <c r="B42" s="293" t="s">
        <v>142</v>
      </c>
      <c r="C42" s="274" t="s">
        <v>28</v>
      </c>
      <c r="D42" s="275" t="s">
        <v>157</v>
      </c>
      <c r="E42" s="294">
        <v>900000460</v>
      </c>
      <c r="F42" s="277"/>
      <c r="G42" s="278"/>
    </row>
    <row r="43" spans="1:7" s="8" customFormat="1" x14ac:dyDescent="0.25">
      <c r="A43" s="15" t="s">
        <v>12</v>
      </c>
      <c r="B43" s="279" t="s">
        <v>22</v>
      </c>
      <c r="C43" s="280" t="s">
        <v>12</v>
      </c>
      <c r="D43" s="281"/>
      <c r="E43" s="282"/>
      <c r="F43" s="259"/>
      <c r="G43" s="260"/>
    </row>
    <row r="44" spans="1:7" s="8" customFormat="1" ht="45" customHeight="1" x14ac:dyDescent="0.25">
      <c r="A44" s="12" t="s">
        <v>29</v>
      </c>
      <c r="B44" s="283" t="s">
        <v>143</v>
      </c>
      <c r="C44" s="262" t="s">
        <v>29</v>
      </c>
      <c r="D44" s="263" t="s">
        <v>157</v>
      </c>
      <c r="E44" s="295">
        <v>900000451</v>
      </c>
      <c r="F44" s="265" t="s">
        <v>164</v>
      </c>
      <c r="G44" s="266" t="s">
        <v>193</v>
      </c>
    </row>
    <row r="45" spans="1:7" s="8" customFormat="1" ht="24" x14ac:dyDescent="0.25">
      <c r="A45" s="12" t="s">
        <v>30</v>
      </c>
      <c r="B45" s="293" t="s">
        <v>144</v>
      </c>
      <c r="C45" s="274" t="s">
        <v>30</v>
      </c>
      <c r="D45" s="275" t="s">
        <v>157</v>
      </c>
      <c r="E45" s="294">
        <v>900000455</v>
      </c>
      <c r="F45" s="277"/>
      <c r="G45" s="278" t="s">
        <v>192</v>
      </c>
    </row>
    <row r="46" spans="1:7" s="8" customFormat="1" ht="24" x14ac:dyDescent="0.25">
      <c r="A46" s="15" t="s">
        <v>13</v>
      </c>
      <c r="B46" s="279" t="s">
        <v>145</v>
      </c>
      <c r="C46" s="296" t="s">
        <v>13</v>
      </c>
      <c r="D46" s="297" t="s">
        <v>157</v>
      </c>
      <c r="E46" s="298">
        <v>900000432</v>
      </c>
      <c r="F46" s="259" t="s">
        <v>164</v>
      </c>
      <c r="G46" s="260" t="s">
        <v>193</v>
      </c>
    </row>
    <row r="47" spans="1:7" s="8" customFormat="1" ht="24" x14ac:dyDescent="0.25">
      <c r="A47" s="15" t="s">
        <v>14</v>
      </c>
      <c r="B47" s="279" t="s">
        <v>146</v>
      </c>
      <c r="C47" s="296" t="s">
        <v>14</v>
      </c>
      <c r="D47" s="297" t="s">
        <v>157</v>
      </c>
      <c r="E47" s="298">
        <v>900000434</v>
      </c>
      <c r="F47" s="259" t="s">
        <v>164</v>
      </c>
      <c r="G47" s="260" t="s">
        <v>193</v>
      </c>
    </row>
    <row r="48" spans="1:7" s="8" customFormat="1" ht="24" x14ac:dyDescent="0.25">
      <c r="A48" s="15" t="s">
        <v>15</v>
      </c>
      <c r="B48" s="279" t="s">
        <v>147</v>
      </c>
      <c r="C48" s="296" t="s">
        <v>15</v>
      </c>
      <c r="D48" s="297" t="s">
        <v>157</v>
      </c>
      <c r="E48" s="298">
        <v>900000431</v>
      </c>
      <c r="F48" s="259" t="s">
        <v>164</v>
      </c>
      <c r="G48" s="260" t="s">
        <v>193</v>
      </c>
    </row>
    <row r="49" spans="1:7" s="8" customFormat="1" ht="24" x14ac:dyDescent="0.25">
      <c r="A49" s="15" t="s">
        <v>16</v>
      </c>
      <c r="B49" s="279" t="s">
        <v>148</v>
      </c>
      <c r="C49" s="296" t="s">
        <v>16</v>
      </c>
      <c r="D49" s="297" t="s">
        <v>157</v>
      </c>
      <c r="E49" s="298">
        <v>900000433</v>
      </c>
      <c r="F49" s="259" t="s">
        <v>164</v>
      </c>
      <c r="G49" s="260" t="s">
        <v>193</v>
      </c>
    </row>
    <row r="50" spans="1:7" s="8" customFormat="1" ht="24" x14ac:dyDescent="0.25">
      <c r="A50" s="15" t="s">
        <v>25</v>
      </c>
      <c r="B50" s="279" t="s">
        <v>149</v>
      </c>
      <c r="C50" s="296" t="s">
        <v>25</v>
      </c>
      <c r="D50" s="297" t="s">
        <v>157</v>
      </c>
      <c r="E50" s="298">
        <v>900000435</v>
      </c>
      <c r="F50" s="259" t="s">
        <v>164</v>
      </c>
      <c r="G50" s="260" t="s">
        <v>193</v>
      </c>
    </row>
    <row r="51" spans="1:7" s="8" customFormat="1" ht="24" x14ac:dyDescent="0.25">
      <c r="A51" s="15" t="s">
        <v>41</v>
      </c>
      <c r="B51" s="279" t="s">
        <v>150</v>
      </c>
      <c r="C51" s="296" t="s">
        <v>41</v>
      </c>
      <c r="D51" s="297" t="s">
        <v>157</v>
      </c>
      <c r="E51" s="298">
        <v>900000454</v>
      </c>
      <c r="F51" s="259" t="s">
        <v>164</v>
      </c>
      <c r="G51" s="260" t="s">
        <v>193</v>
      </c>
    </row>
    <row r="52" spans="1:7" s="8" customFormat="1" ht="24" x14ac:dyDescent="0.25">
      <c r="A52" s="15" t="s">
        <v>42</v>
      </c>
      <c r="B52" s="279" t="s">
        <v>151</v>
      </c>
      <c r="C52" s="296" t="s">
        <v>42</v>
      </c>
      <c r="D52" s="297" t="s">
        <v>157</v>
      </c>
      <c r="E52" s="298">
        <v>900000461</v>
      </c>
      <c r="F52" s="259" t="s">
        <v>164</v>
      </c>
      <c r="G52" s="260" t="s">
        <v>193</v>
      </c>
    </row>
    <row r="53" spans="1:7" s="8" customFormat="1" ht="24" x14ac:dyDescent="0.25">
      <c r="A53" s="15" t="s">
        <v>43</v>
      </c>
      <c r="B53" s="279" t="s">
        <v>152</v>
      </c>
      <c r="C53" s="296" t="s">
        <v>43</v>
      </c>
      <c r="D53" s="297" t="s">
        <v>157</v>
      </c>
      <c r="E53" s="298">
        <v>900000464</v>
      </c>
      <c r="F53" s="259" t="s">
        <v>164</v>
      </c>
      <c r="G53" s="260" t="s">
        <v>193</v>
      </c>
    </row>
    <row r="54" spans="1:7" s="8" customFormat="1" ht="24" x14ac:dyDescent="0.25">
      <c r="A54" s="15" t="s">
        <v>44</v>
      </c>
      <c r="B54" s="279" t="s">
        <v>153</v>
      </c>
      <c r="C54" s="296" t="s">
        <v>44</v>
      </c>
      <c r="D54" s="297" t="s">
        <v>157</v>
      </c>
      <c r="E54" s="298">
        <v>900000465</v>
      </c>
      <c r="F54" s="259" t="s">
        <v>164</v>
      </c>
      <c r="G54" s="260" t="s">
        <v>193</v>
      </c>
    </row>
    <row r="55" spans="1:7" s="8" customFormat="1" ht="24" x14ac:dyDescent="0.25">
      <c r="A55" s="15" t="s">
        <v>88</v>
      </c>
      <c r="B55" s="279" t="s">
        <v>154</v>
      </c>
      <c r="C55" s="296" t="s">
        <v>88</v>
      </c>
      <c r="D55" s="297" t="s">
        <v>157</v>
      </c>
      <c r="E55" s="298">
        <v>900000456</v>
      </c>
      <c r="F55" s="259" t="s">
        <v>164</v>
      </c>
      <c r="G55" s="260" t="s">
        <v>193</v>
      </c>
    </row>
    <row r="56" spans="1:7" ht="24" x14ac:dyDescent="0.25">
      <c r="A56" s="16" t="s">
        <v>93</v>
      </c>
      <c r="B56" s="299" t="s">
        <v>155</v>
      </c>
      <c r="C56" s="300" t="s">
        <v>92</v>
      </c>
      <c r="D56" s="297" t="s">
        <v>157</v>
      </c>
      <c r="E56" s="301">
        <v>900000423</v>
      </c>
      <c r="F56" s="302" t="s">
        <v>164</v>
      </c>
      <c r="G56" s="260" t="s">
        <v>193</v>
      </c>
    </row>
    <row r="57" spans="1:7" ht="36" x14ac:dyDescent="0.25">
      <c r="A57" s="6" t="s">
        <v>95</v>
      </c>
      <c r="B57" s="303" t="s">
        <v>156</v>
      </c>
      <c r="C57" s="304" t="s">
        <v>94</v>
      </c>
      <c r="D57" s="297" t="s">
        <v>157</v>
      </c>
      <c r="E57" s="305">
        <v>900000485</v>
      </c>
      <c r="F57" s="302" t="s">
        <v>164</v>
      </c>
      <c r="G57" s="260" t="s">
        <v>193</v>
      </c>
    </row>
  </sheetData>
  <mergeCells count="26">
    <mergeCell ref="E1:G1"/>
    <mergeCell ref="F2:G3"/>
    <mergeCell ref="F44:F45"/>
    <mergeCell ref="G44:G45"/>
    <mergeCell ref="C34:E34"/>
    <mergeCell ref="F35:F36"/>
    <mergeCell ref="G35:G36"/>
    <mergeCell ref="C37:E37"/>
    <mergeCell ref="F38:F39"/>
    <mergeCell ref="G38:G39"/>
    <mergeCell ref="B4:G4"/>
    <mergeCell ref="C6:E6"/>
    <mergeCell ref="C7:E7"/>
    <mergeCell ref="F8:F17"/>
    <mergeCell ref="G8:G17"/>
    <mergeCell ref="C40:E40"/>
    <mergeCell ref="F41:F42"/>
    <mergeCell ref="G41:G42"/>
    <mergeCell ref="C43:E43"/>
    <mergeCell ref="C18:E18"/>
    <mergeCell ref="F19:F30"/>
    <mergeCell ref="G19:G30"/>
    <mergeCell ref="C31:E31"/>
    <mergeCell ref="F32:F33"/>
    <mergeCell ref="G32:G33"/>
    <mergeCell ref="C19:E19"/>
  </mergeCells>
  <printOptions horizontalCentered="1"/>
  <pageMargins left="0.7" right="0.7" top="0.75" bottom="0.75" header="0.3" footer="0.3"/>
  <pageSetup paperSize="9" fitToHeight="0" orientation="landscape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Реестр НА</vt:lpstr>
      <vt:lpstr>План НА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2011-11-15T06:22:02Z</cp:lastPrinted>
  <dcterms:created xsi:type="dcterms:W3CDTF">2006-09-28T05:33:49Z</dcterms:created>
  <dcterms:modified xsi:type="dcterms:W3CDTF">2022-05-30T09:03:28Z</dcterms:modified>
</cp:coreProperties>
</file>